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004-Publikationen-Vorträge\01-Publikationen-aktuell\04-Diagnostik mit Gerd\001-MBC-Finale Version\Homepage Gerd\Download-Materialien\"/>
    </mc:Choice>
  </mc:AlternateContent>
  <bookViews>
    <workbookView xWindow="0" yWindow="0" windowWidth="23040" windowHeight="8670" activeTab="1"/>
  </bookViews>
  <sheets>
    <sheet name="Deckblatt" sheetId="4" r:id="rId1"/>
    <sheet name="Protokollbogen-Vorgaben" sheetId="1" r:id="rId2"/>
    <sheet name="Protokollbogen-Direkteingabe"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9" i="1" l="1"/>
  <c r="D13" i="1" l="1"/>
  <c r="B118" i="1" s="1"/>
  <c r="D14" i="1"/>
  <c r="B128" i="1" s="1"/>
  <c r="D15" i="1"/>
  <c r="B132" i="1" s="1"/>
  <c r="D16" i="1"/>
  <c r="B134" i="1" s="1"/>
  <c r="D17" i="1"/>
  <c r="B144" i="1" s="1"/>
  <c r="D18" i="1"/>
  <c r="B98" i="1" s="1"/>
  <c r="D19" i="1"/>
  <c r="B105" i="1" s="1"/>
  <c r="D20" i="1"/>
  <c r="B119" i="1" s="1"/>
  <c r="D21" i="1"/>
  <c r="B129" i="1" s="1"/>
  <c r="D22" i="1"/>
  <c r="B133" i="1" s="1"/>
  <c r="D23" i="1"/>
  <c r="B135" i="1" s="1"/>
  <c r="D24" i="1"/>
  <c r="B145" i="1" s="1"/>
  <c r="D25" i="1"/>
  <c r="B99" i="1" s="1"/>
  <c r="D26" i="1"/>
  <c r="B106" i="1" s="1"/>
  <c r="D27" i="1"/>
  <c r="B120" i="1" s="1"/>
  <c r="D28" i="1"/>
  <c r="D29" i="1"/>
  <c r="B136" i="1" s="1"/>
  <c r="D30" i="1"/>
  <c r="B146" i="1" s="1"/>
  <c r="D31" i="1"/>
  <c r="B100" i="1" s="1"/>
  <c r="D32" i="1"/>
  <c r="B107" i="1" s="1"/>
  <c r="D33" i="1"/>
  <c r="B121" i="1" s="1"/>
  <c r="D34" i="1"/>
  <c r="B131" i="1" s="1"/>
  <c r="D35" i="1"/>
  <c r="B137" i="1" s="1"/>
  <c r="D36" i="1"/>
  <c r="B147" i="1" s="1"/>
  <c r="D37" i="1"/>
  <c r="B101" i="1" s="1"/>
  <c r="D38" i="1"/>
  <c r="B108" i="1" s="1"/>
  <c r="D39" i="1"/>
  <c r="B122" i="1" s="1"/>
  <c r="D40" i="1"/>
  <c r="B138" i="1" s="1"/>
  <c r="D41" i="1"/>
  <c r="B148" i="1" s="1"/>
  <c r="D42" i="1"/>
  <c r="B102" i="1" s="1"/>
  <c r="D43" i="1"/>
  <c r="B109" i="1" s="1"/>
  <c r="D44" i="1"/>
  <c r="B123" i="1" s="1"/>
  <c r="D45" i="1"/>
  <c r="B139" i="1" s="1"/>
  <c r="D46" i="1"/>
  <c r="B149" i="1" s="1"/>
  <c r="D47" i="1"/>
  <c r="B103" i="1" s="1"/>
  <c r="D48" i="1"/>
  <c r="B110" i="1" s="1"/>
  <c r="D49" i="1"/>
  <c r="B124" i="1" s="1"/>
  <c r="D50" i="1"/>
  <c r="B140" i="1" s="1"/>
  <c r="D51" i="1"/>
  <c r="B150" i="1" s="1"/>
  <c r="D52" i="1"/>
  <c r="B111" i="1" s="1"/>
  <c r="D53" i="1"/>
  <c r="B125" i="1" s="1"/>
  <c r="D54" i="1"/>
  <c r="B141" i="1" s="1"/>
  <c r="D55" i="1"/>
  <c r="B151" i="1" s="1"/>
  <c r="D56" i="1"/>
  <c r="B112" i="1" s="1"/>
  <c r="D57" i="1"/>
  <c r="B126" i="1" s="1"/>
  <c r="D58" i="1"/>
  <c r="B142" i="1" s="1"/>
  <c r="D59" i="1"/>
  <c r="B152" i="1" s="1"/>
  <c r="D60" i="1"/>
  <c r="B113" i="1" s="1"/>
  <c r="D61" i="1"/>
  <c r="B143" i="1" s="1"/>
  <c r="D62" i="1"/>
  <c r="B153" i="1" s="1"/>
  <c r="D63" i="1"/>
  <c r="B114" i="1" s="1"/>
  <c r="D64" i="1"/>
  <c r="B154" i="1" s="1"/>
  <c r="D65" i="1"/>
  <c r="B127" i="1" s="1"/>
  <c r="D66" i="1"/>
  <c r="B115" i="1" s="1"/>
  <c r="D67" i="1"/>
  <c r="B116" i="1" s="1"/>
  <c r="D68" i="1"/>
  <c r="B155" i="1" s="1"/>
  <c r="B117" i="1"/>
  <c r="D12" i="1"/>
  <c r="B104" i="1" s="1"/>
  <c r="D11" i="1"/>
  <c r="B97" i="1" s="1"/>
  <c r="D90" i="1" l="1" a="1"/>
  <c r="D90" i="1" s="1"/>
  <c r="D89" i="1" a="1"/>
  <c r="D89" i="1" s="1"/>
  <c r="D84" i="1" a="1"/>
  <c r="D84" i="1" s="1"/>
  <c r="D86" i="1" a="1"/>
  <c r="D86" i="1" s="1"/>
  <c r="D85" i="1" a="1"/>
  <c r="D85" i="1" s="1"/>
  <c r="C94" i="1" s="1"/>
  <c r="B130" i="1"/>
  <c r="D87" i="1" s="1" a="1"/>
  <c r="D87" i="1" s="1"/>
  <c r="D88" i="1" a="1"/>
  <c r="D88" i="1" s="1"/>
  <c r="C95" i="1" s="1"/>
  <c r="C80" i="3"/>
  <c r="D80" i="3" s="1"/>
  <c r="C86" i="3"/>
  <c r="D86" i="3" s="1"/>
  <c r="C85" i="3"/>
  <c r="D85" i="3" s="1"/>
  <c r="C84" i="3"/>
  <c r="D84" i="3" s="1"/>
  <c r="C83" i="3"/>
  <c r="D83" i="3" s="1"/>
  <c r="C82" i="3"/>
  <c r="D82" i="3" s="1"/>
  <c r="C81" i="3"/>
  <c r="D81" i="3" s="1"/>
  <c r="C90" i="3" l="1"/>
  <c r="C89" i="3"/>
  <c r="C87" i="1" l="1"/>
  <c r="C86" i="1"/>
  <c r="C88" i="1"/>
  <c r="C89" i="1"/>
  <c r="C90" i="1"/>
  <c r="C85" i="1"/>
  <c r="C84" i="1"/>
</calcChain>
</file>

<file path=xl/sharedStrings.xml><?xml version="1.0" encoding="utf-8"?>
<sst xmlns="http://schemas.openxmlformats.org/spreadsheetml/2006/main" count="223" uniqueCount="138">
  <si>
    <t>Das Kind/dem Kind…</t>
  </si>
  <si>
    <t>Kategorie</t>
  </si>
  <si>
    <t>x</t>
  </si>
  <si>
    <t>I</t>
  </si>
  <si>
    <t>II</t>
  </si>
  <si>
    <t>III</t>
  </si>
  <si>
    <t>IV</t>
  </si>
  <si>
    <t>V</t>
  </si>
  <si>
    <t>VI</t>
  </si>
  <si>
    <t>VII</t>
  </si>
  <si>
    <t>Nichteinhalten von Regeln (7)                                                                          1 / 8 / 15 / 21 / 27 / 32 / 37</t>
  </si>
  <si>
    <t>Hyperaktivität / Impulsivität (14)                                                                     2 / 9 / 16 / 22 / 28 / 33 / 38 / 42 / 46 / 50 / 53 / 56 / 57 / 59</t>
  </si>
  <si>
    <t>Mangel an Aufmerksamkeit (10)                                                                      3 / 10 / 17 / 23 / 29 / 34 / 39 / 43 / 47 / 55</t>
  </si>
  <si>
    <t>Antriebsarmut (4)                                                                                                  4 / 11 / 18 / 24</t>
  </si>
  <si>
    <t>Stereotypes Verhalten (2)                                                                                                                              5 / 12</t>
  </si>
  <si>
    <t>Mangelhafte Sozialkompetenz (10)                                                                 6 / 13 / 19 / 25 / 30 / 35 / 40 / 44 / 48 / 51</t>
  </si>
  <si>
    <t>Mangelhafte Selbstregulation (12)                                                                                                    7 / 14 / 20 / 26 / 31 / 36 / 41 / 45 / 49 / 52 / 54 / 58</t>
  </si>
  <si>
    <t>Externalisierung (I bis III)</t>
  </si>
  <si>
    <t>Internalisierung (IV bis VII)</t>
  </si>
  <si>
    <t>Bewertung</t>
  </si>
  <si>
    <t>hat Schwierigkeiten, sich an Regeln zu halten</t>
  </si>
  <si>
    <t>MBC - Motor Behavior Checklist</t>
  </si>
  <si>
    <t>ist unaufmerksam</t>
  </si>
  <si>
    <t>ermüdet schon bei geringer Anstrengung</t>
  </si>
  <si>
    <t>zeigt ständig gleiche (stereotypen) Bewegungen, z.B. „in die Hände klatschen“ , „mit den Fingern spielen“ oder „Hin- und Herschaukeln"</t>
  </si>
  <si>
    <t>zeigt Schwierigkeiten, seine Gestik zur Interaktion einzusetzen</t>
  </si>
  <si>
    <t>beschäftigt sich ständig mit Gegenständen und ihren Teilen</t>
  </si>
  <si>
    <t>ist ungehorsam</t>
  </si>
  <si>
    <t>ist während des Unterrichts bzw. in der Gruppensituation unruhig</t>
  </si>
  <si>
    <t>hat Schwierigkeiten, sich zu konzentrieren</t>
  </si>
  <si>
    <t>ist schwindelig, fühlt sich schwach oder ist unsicher auf den Beinen</t>
  </si>
  <si>
    <t>zeigt sich wiederholende Bewegungsmuster</t>
  </si>
  <si>
    <t>vermeidet altersgemäße soziale Aktivitäten</t>
  </si>
  <si>
    <t>zeigt kein Interesse am inhaltlichen Angebot</t>
  </si>
  <si>
    <t>ist gegenüber der Fachperson aggressiv</t>
  </si>
  <si>
    <t>unterbricht andere, z.B. fällt ihnen ins Wort</t>
  </si>
  <si>
    <t>fällt es schwer, sich länger auf eine Aufgabe zu konzentrieren</t>
  </si>
  <si>
    <t>erscheint antriebs-und energielos</t>
  </si>
  <si>
    <t>zeigt anderen keine Gegenstände, die es interessant findet</t>
  </si>
  <si>
    <t>zeigt im nonverbalen Verhalten Auffälligkeiten, wie z.B. bei Augenkontakt</t>
  </si>
  <si>
    <t>zeigt sich gegenüber anderen Kindern körperlich oder verbal aggressiv</t>
  </si>
  <si>
    <t>stört andere Kinder, z.B. beim Spielen</t>
  </si>
  <si>
    <t>scheint nicht gehört zu haben, was gerade gesagt wurde</t>
  </si>
  <si>
    <t>hat ein niedriges Aktivitätsniveau</t>
  </si>
  <si>
    <t>bringt anderen keine Gegenstände, die es interessant findet.</t>
  </si>
  <si>
    <t>zeigt eine auffällige Mimik</t>
  </si>
  <si>
    <t>macht andere für seine Fehler verantwortlich.</t>
  </si>
  <si>
    <t>geht unachtsam mit Materialien und Geräten um</t>
  </si>
  <si>
    <t>vermeidet oder weicht Aktivitäten aus, die eine hohe Konzentration erfordern</t>
  </si>
  <si>
    <t>zieht sich von dem  Kontakt mit anderen Personen zurück</t>
  </si>
  <si>
    <t>hat Schwierigkeiten, seine Ängste einzuschätzen</t>
  </si>
  <si>
    <t xml:space="preserve"> verhält sich in Regelspielen unfair</t>
  </si>
  <si>
    <t>wechselt schnell von einer nicht abgeschlossenen Aktivität zur nächsten</t>
  </si>
  <si>
    <t>hat Schwierigkeiten, sich zu Beginn einer Stunde zu konzentrieren.</t>
  </si>
  <si>
    <t>hat Schwierigkeiten mit anderen Kindern zu kommunizieren</t>
  </si>
  <si>
    <t>hat Angst, sich in einer Reihe aufzustellen</t>
  </si>
  <si>
    <t>neigt dazu, andere Kinder zu schikanieren</t>
  </si>
  <si>
    <t>beteiligt sich an gefährlichen Aktivitäten, ohne mögliche negative Konsequenzen zu bedenken</t>
  </si>
  <si>
    <t>hat Schwierigkeiten, Aufgaben zu planen</t>
  </si>
  <si>
    <t>ist in der Gruppe oder Klasse isoliert</t>
  </si>
  <si>
    <t>drückt seine Ängste durch Schreien, Wutanfälle, Anklammern oder vollständige Passivität aus</t>
  </si>
  <si>
    <t>scheint wie von einem ‘inneren Motor‘ angetrieben zu sein</t>
  </si>
  <si>
    <t>macht Flüchtigkeitsfehler</t>
  </si>
  <si>
    <t>ist bestrebt, in der Nähe von ihm vertrauten Erwachsenen zu bleiben</t>
  </si>
  <si>
    <t>hat Entscheidungsschwierigkeiten</t>
  </si>
  <si>
    <t>fällt es schwer, leise und ruhig zu spielen</t>
  </si>
  <si>
    <t>achtet bei der Ausführung seiner Handlungen genau auf Details</t>
  </si>
  <si>
    <t>lehnt Körperkontakt ab</t>
  </si>
  <si>
    <t>fällt es schwer, seine persönlichen Nöte und Sorgen zu kontrollieren</t>
  </si>
  <si>
    <t>wird wütend, wenn es beim Spielen verliert</t>
  </si>
  <si>
    <t>beteiligt sich nicht aktiv an einfachen Gruppenspielen</t>
  </si>
  <si>
    <t>wird wütend, wenn es ihm nicht gelingt, eine Aufgabe oder Handlung erfolgreich zu beenden</t>
  </si>
  <si>
    <t>überschätzt die eigenen Fähigkeiten.</t>
  </si>
  <si>
    <t>hat Schwierigkeiten, gemeinsame Aktivitäten zu planen</t>
  </si>
  <si>
    <t>vermeidet Aufgaben, die vorher geplant werden müssen</t>
  </si>
  <si>
    <t>zeigt ein impulsives Verhalten</t>
  </si>
  <si>
    <t>fasst Dinge an, die es nicht anfassen soll.</t>
  </si>
  <si>
    <t>zeigt wenig Variation und Flexibilität in Rollenspielen</t>
  </si>
  <si>
    <t>verliert schnell die Selbstbeherrschung.</t>
  </si>
  <si>
    <t>Datum:</t>
  </si>
  <si>
    <t>Angaben/Bemerkungen zum weiteren Vorgehen</t>
  </si>
  <si>
    <t>Motor Behavioral Checklist (MBC) deutsch/digitale Fassung</t>
  </si>
  <si>
    <t>hat Schwierigkeiten zu warten, bis es an der Reihe ist</t>
  </si>
  <si>
    <t>nie</t>
  </si>
  <si>
    <t>manchmal</t>
  </si>
  <si>
    <t>oft</t>
  </si>
  <si>
    <t>sehr häufig</t>
  </si>
  <si>
    <t>fast immer</t>
  </si>
  <si>
    <t>"nie" = 1</t>
  </si>
  <si>
    <t>"manchmal" = 2</t>
  </si>
  <si>
    <t>"oft" = 3</t>
  </si>
  <si>
    <t>"sehr häufig" = 4</t>
  </si>
  <si>
    <t>"fast immer" = 5</t>
  </si>
  <si>
    <t>hat Schwierigkeiten zu warten, bis es an der Reihe ist.</t>
  </si>
  <si>
    <t xml:space="preserve">Externalisierung (I bis III) </t>
  </si>
  <si>
    <t>Bewertung - direkte Eingabe der Werte</t>
  </si>
  <si>
    <t>Summe</t>
  </si>
  <si>
    <t>Gesamtwerte</t>
  </si>
  <si>
    <t>Ø</t>
  </si>
  <si>
    <t>nicht bewertbar</t>
  </si>
  <si>
    <t>"nicht bewertbar" = 0</t>
  </si>
  <si>
    <t>Intenalisierung</t>
  </si>
  <si>
    <t>Externalisierung</t>
  </si>
  <si>
    <t>Beobachtungsergebnisse (Gesamtwerte)</t>
  </si>
  <si>
    <r>
      <t>Hinweis:</t>
    </r>
    <r>
      <rPr>
        <sz val="10"/>
        <color theme="1"/>
        <rFont val="Arial"/>
        <family val="2"/>
      </rPr>
      <t xml:space="preserve"> Wenn mindestens ein Item nicht bewertet wird, ist die Berechnung der jeweiligen Gesamtwerte nicht möglich. Dennoch kann die Bewertung der verbleibenden Items eine Orientierung darüber bieten, in welcher Hinsicht eine Auffälligkeit vorliegen könnte.</t>
    </r>
  </si>
  <si>
    <t>Die Auswertung der Kategorien erfolgt durch Summierung der Werte dazu gehörenden Items.</t>
  </si>
  <si>
    <t>Die Berechnung der Gesamtwerte erfolgt durch Summierung der Werte der dazu gehörenden Items.</t>
  </si>
  <si>
    <t>Die Einschätzung und Bewertung soll auf Grundlage von immer wieder/häufig/durchgängig gezeigtem Verhalten erfolgen.</t>
  </si>
  <si>
    <t>Die beobachtende Person muss das Kind seit längerer Zeit kennen.</t>
  </si>
  <si>
    <t>Sonstige</t>
  </si>
  <si>
    <t>Angeleitetes Spiel</t>
  </si>
  <si>
    <t>Freies Spiel</t>
  </si>
  <si>
    <t>Spezifische Fördergruppe</t>
  </si>
  <si>
    <t>Pause</t>
  </si>
  <si>
    <t>Unterricht im Klassenraum</t>
  </si>
  <si>
    <t>Einzelsituation</t>
  </si>
  <si>
    <t>Kleingruppe (2-4)</t>
  </si>
  <si>
    <t>Gruppe (&gt;4)</t>
  </si>
  <si>
    <t>(bitte ankreuzen; Mehrfachnennungen möglich)</t>
  </si>
  <si>
    <t xml:space="preserve">In welcher/welchen Situation(en) wurde das Kinde beobachtet? </t>
  </si>
  <si>
    <t xml:space="preserve">Institution (Schule, Jahrgansstufe / Kita): </t>
  </si>
  <si>
    <t>Geschlecht (weibl./männl./div.)</t>
  </si>
  <si>
    <t xml:space="preserve">          Nationalität:</t>
  </si>
  <si>
    <t>Alter (Jahr; Monat):</t>
  </si>
  <si>
    <t>Allgemeine Angaben zum Kind</t>
  </si>
  <si>
    <t>Zweitbeobachtung</t>
  </si>
  <si>
    <t>Erstbeobachtung</t>
  </si>
  <si>
    <t>Name des Kindes:</t>
  </si>
  <si>
    <t>Beobachterin:</t>
  </si>
  <si>
    <t xml:space="preserve"> Amft, S., Beudels, W., Bräuninger, I., Hölter, G., Welsche, M. (2021)</t>
  </si>
  <si>
    <t xml:space="preserve">Version in deutscher Sprache </t>
  </si>
  <si>
    <t>Efstratopoulou, M., Janssen, R., &amp; Simons, P. (2012)</t>
  </si>
  <si>
    <t>Hinweise zur Durchführung und Asuwertung (digitale Version)</t>
  </si>
  <si>
    <t>Beobachtet werden Kinder im Alter zwischen 4;0 und 10;11 Jahren.</t>
  </si>
  <si>
    <r>
      <t>Hinweis:</t>
    </r>
    <r>
      <rPr>
        <sz val="10"/>
        <color theme="1"/>
        <rFont val="Arial"/>
        <family val="2"/>
      </rPr>
      <t xml:space="preserve"> Items, die nicht bewertet oder mit "0" bewertet werden, fließen nicht in die automatische Auswertung ein, um  das Gesamtergebnis nicht zu verfälschen.</t>
    </r>
  </si>
  <si>
    <t>Hinweis: Den für ein Kind ausgefüllten Bogen unter einem anderen Dateinamen speichern!</t>
  </si>
  <si>
    <t>Vorgabe</t>
  </si>
  <si>
    <t>Bewertung über Vorgaben (Form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</si>
</sst>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1"/>
      <color theme="1"/>
      <name val="Calibri"/>
      <family val="2"/>
      <scheme val="minor"/>
    </font>
    <font>
      <sz val="10"/>
      <color theme="1"/>
      <name val="Arial"/>
      <family val="2"/>
    </font>
    <font>
      <sz val="11"/>
      <color theme="1"/>
      <name val="Arial"/>
      <family val="2"/>
    </font>
    <font>
      <sz val="9"/>
      <color theme="1"/>
      <name val="Arial"/>
      <family val="2"/>
    </font>
    <font>
      <sz val="12"/>
      <color theme="1"/>
      <name val="Arial"/>
      <family val="2"/>
    </font>
    <font>
      <b/>
      <sz val="12"/>
      <color theme="1"/>
      <name val="Arial"/>
      <family val="2"/>
    </font>
    <font>
      <b/>
      <sz val="18"/>
      <color theme="1"/>
      <name val="Arial"/>
      <family val="2"/>
    </font>
    <font>
      <b/>
      <sz val="9"/>
      <color theme="1"/>
      <name val="Arial"/>
      <family val="2"/>
    </font>
    <font>
      <b/>
      <sz val="14"/>
      <color theme="1"/>
      <name val="Arial"/>
      <family val="2"/>
    </font>
    <font>
      <b/>
      <sz val="10"/>
      <color theme="1"/>
      <name val="Arial"/>
      <family val="2"/>
    </font>
    <font>
      <sz val="12"/>
      <color theme="0"/>
      <name val="Arial"/>
      <family val="2"/>
    </font>
    <font>
      <b/>
      <sz val="11"/>
      <color theme="1"/>
      <name val="Calibri"/>
      <family val="2"/>
      <scheme val="minor"/>
    </font>
    <font>
      <b/>
      <u/>
      <sz val="12"/>
      <color theme="1"/>
      <name val="Arial"/>
      <family val="2"/>
    </font>
    <font>
      <b/>
      <sz val="11"/>
      <color theme="1"/>
      <name val="Arial"/>
      <family val="2"/>
    </font>
    <font>
      <b/>
      <sz val="16"/>
      <color theme="1"/>
      <name val="Arial"/>
      <family val="2"/>
    </font>
  </fonts>
  <fills count="3">
    <fill>
      <patternFill patternType="none"/>
    </fill>
    <fill>
      <patternFill patternType="gray125"/>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right/>
      <top style="thin">
        <color indexed="64"/>
      </top>
      <bottom/>
      <diagonal/>
    </border>
  </borders>
  <cellStyleXfs count="1">
    <xf numFmtId="0" fontId="0" fillId="0" borderId="0"/>
  </cellStyleXfs>
  <cellXfs count="99">
    <xf numFmtId="0" fontId="0" fillId="0" borderId="0" xfId="0"/>
    <xf numFmtId="0" fontId="3" fillId="0" borderId="2" xfId="0" applyFont="1" applyBorder="1" applyAlignment="1">
      <alignment horizontal="center"/>
    </xf>
    <xf numFmtId="0" fontId="4" fillId="0" borderId="1" xfId="0" applyFont="1" applyBorder="1" applyAlignment="1">
      <alignment horizontal="center" vertical="center"/>
    </xf>
    <xf numFmtId="0" fontId="4" fillId="0" borderId="0" xfId="0" applyFont="1" applyBorder="1" applyAlignment="1">
      <alignment horizontal="center"/>
    </xf>
    <xf numFmtId="0" fontId="4" fillId="0" borderId="0" xfId="0" applyFont="1"/>
    <xf numFmtId="0" fontId="4" fillId="0" borderId="1" xfId="0" applyNumberFormat="1"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xf>
    <xf numFmtId="0" fontId="4" fillId="0" borderId="0" xfId="0" applyFont="1" applyBorder="1" applyAlignment="1">
      <alignment horizontal="center" vertical="center"/>
    </xf>
    <xf numFmtId="0" fontId="5" fillId="0" borderId="0" xfId="0" applyFont="1" applyProtection="1"/>
    <xf numFmtId="0" fontId="6" fillId="0" borderId="0" xfId="0" applyFont="1" applyProtection="1"/>
    <xf numFmtId="0" fontId="5" fillId="0" borderId="0" xfId="0" applyFont="1" applyAlignment="1" applyProtection="1">
      <alignment horizontal="left"/>
    </xf>
    <xf numFmtId="0" fontId="4" fillId="0" borderId="0" xfId="0" applyFont="1" applyProtection="1"/>
    <xf numFmtId="0" fontId="5" fillId="0" borderId="1" xfId="0" applyFont="1" applyBorder="1" applyAlignment="1" applyProtection="1">
      <alignment wrapText="1"/>
    </xf>
    <xf numFmtId="0" fontId="4" fillId="0" borderId="1" xfId="0" applyFont="1" applyBorder="1" applyAlignment="1" applyProtection="1">
      <alignment horizontal="left" vertical="center" wrapText="1"/>
    </xf>
    <xf numFmtId="0" fontId="4" fillId="0" borderId="0" xfId="0" applyFont="1" applyAlignment="1" applyProtection="1">
      <alignment wrapText="1"/>
    </xf>
    <xf numFmtId="0" fontId="5" fillId="0" borderId="1" xfId="0" applyFont="1" applyBorder="1" applyAlignment="1" applyProtection="1">
      <alignment vertical="center" wrapText="1"/>
    </xf>
    <xf numFmtId="0" fontId="5" fillId="0" borderId="0" xfId="0" applyFont="1" applyAlignment="1" applyProtection="1">
      <alignment vertical="center" wrapText="1"/>
    </xf>
    <xf numFmtId="0" fontId="4" fillId="0" borderId="0" xfId="0" applyFont="1" applyAlignment="1" applyProtection="1">
      <alignment horizontal="center" vertical="center"/>
    </xf>
    <xf numFmtId="0" fontId="4" fillId="2" borderId="2" xfId="0" applyFont="1" applyFill="1" applyBorder="1" applyAlignment="1" applyProtection="1">
      <alignment horizontal="center" vertical="center"/>
      <protection locked="0"/>
    </xf>
    <xf numFmtId="0" fontId="4" fillId="0" borderId="1" xfId="0" applyFont="1" applyBorder="1" applyAlignment="1">
      <alignment horizontal="center"/>
    </xf>
    <xf numFmtId="0" fontId="4" fillId="0" borderId="1" xfId="0" applyFont="1" applyBorder="1" applyAlignment="1">
      <alignment horizontal="right"/>
    </xf>
    <xf numFmtId="0" fontId="5" fillId="0" borderId="0" xfId="0" applyFont="1"/>
    <xf numFmtId="0" fontId="6" fillId="0" borderId="0" xfId="0" applyFont="1"/>
    <xf numFmtId="0" fontId="5" fillId="0" borderId="0" xfId="0" applyFont="1" applyAlignment="1">
      <alignment horizontal="left"/>
    </xf>
    <xf numFmtId="0" fontId="4" fillId="0" borderId="1" xfId="0" applyFont="1" applyBorder="1" applyAlignment="1">
      <alignment horizontal="left" vertical="center" wrapText="1"/>
    </xf>
    <xf numFmtId="0" fontId="4" fillId="0" borderId="3" xfId="0" applyFont="1" applyBorder="1" applyAlignment="1">
      <alignment horizontal="center" vertical="center"/>
    </xf>
    <xf numFmtId="0" fontId="0" fillId="0" borderId="0" xfId="0" applyAlignment="1">
      <alignment horizontal="center" vertical="center"/>
    </xf>
    <xf numFmtId="0" fontId="4"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3" xfId="0" applyFont="1" applyBorder="1" applyAlignment="1">
      <alignment horizontal="left" vertical="center"/>
    </xf>
    <xf numFmtId="0" fontId="0" fillId="0" borderId="0" xfId="0" applyAlignment="1">
      <alignment horizontal="left" vertical="center"/>
    </xf>
    <xf numFmtId="0" fontId="7" fillId="0" borderId="2" xfId="0" applyFont="1" applyBorder="1" applyAlignment="1">
      <alignment horizontal="center" vertical="center"/>
    </xf>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0" xfId="0" applyFont="1" applyAlignment="1" applyProtection="1">
      <alignment horizontal="center"/>
    </xf>
    <xf numFmtId="0" fontId="5" fillId="0" borderId="1" xfId="0" applyFont="1" applyBorder="1" applyAlignment="1" applyProtection="1">
      <alignment horizontal="center" vertical="center"/>
    </xf>
    <xf numFmtId="0" fontId="4" fillId="0" borderId="1" xfId="0" applyFont="1" applyBorder="1" applyAlignment="1" applyProtection="1">
      <alignment horizontal="center" vertical="center"/>
    </xf>
    <xf numFmtId="164" fontId="5" fillId="0" borderId="1" xfId="0" applyNumberFormat="1" applyFont="1" applyBorder="1" applyAlignment="1" applyProtection="1">
      <alignment horizontal="center" vertical="center"/>
    </xf>
    <xf numFmtId="0" fontId="4" fillId="0" borderId="1" xfId="0" applyNumberFormat="1" applyFont="1" applyBorder="1" applyAlignment="1" applyProtection="1">
      <alignment horizontal="center" vertical="center"/>
    </xf>
    <xf numFmtId="0" fontId="5" fillId="0" borderId="0" xfId="0" applyFont="1" applyAlignment="1" applyProtection="1">
      <alignment horizontal="center" vertical="center"/>
    </xf>
    <xf numFmtId="0" fontId="5" fillId="0" borderId="0" xfId="0" applyFont="1" applyBorder="1" applyAlignment="1" applyProtection="1">
      <alignment horizontal="center" vertical="center"/>
    </xf>
    <xf numFmtId="0" fontId="0" fillId="0" borderId="0" xfId="0" applyProtection="1"/>
    <xf numFmtId="0" fontId="0" fillId="0" borderId="0" xfId="0" applyAlignment="1" applyProtection="1">
      <alignment horizontal="center" vertical="center"/>
    </xf>
    <xf numFmtId="0" fontId="4" fillId="0" borderId="0" xfId="0" applyNumberFormat="1" applyFont="1" applyBorder="1" applyAlignment="1" applyProtection="1">
      <alignment horizontal="center" vertical="center"/>
    </xf>
    <xf numFmtId="0" fontId="3" fillId="0" borderId="1" xfId="0" applyFont="1" applyBorder="1" applyAlignment="1">
      <alignment horizontal="center"/>
    </xf>
    <xf numFmtId="0" fontId="10" fillId="0" borderId="0" xfId="0" applyFont="1" applyAlignment="1" applyProtection="1">
      <alignment horizontal="center" vertical="center"/>
    </xf>
    <xf numFmtId="0" fontId="10" fillId="0" borderId="0" xfId="0" applyFont="1" applyAlignment="1" applyProtection="1">
      <alignment wrapText="1"/>
    </xf>
    <xf numFmtId="0" fontId="12" fillId="0" borderId="0" xfId="0" applyFont="1" applyProtection="1"/>
    <xf numFmtId="0" fontId="5" fillId="0" borderId="4"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0" fillId="0" borderId="0" xfId="0" applyProtection="1">
      <protection locked="0"/>
    </xf>
    <xf numFmtId="0" fontId="5" fillId="0" borderId="0" xfId="0" applyFont="1" applyAlignme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5" fillId="0" borderId="0" xfId="0" applyFont="1" applyAlignment="1" applyProtection="1">
      <alignment horizontal="center" vertical="center"/>
    </xf>
    <xf numFmtId="0" fontId="5" fillId="0" borderId="0" xfId="0" applyFont="1" applyBorder="1" applyAlignment="1" applyProtection="1">
      <alignment horizontal="center" vertical="center" wrapText="1"/>
    </xf>
    <xf numFmtId="0" fontId="14" fillId="0" borderId="1" xfId="0" applyFont="1" applyBorder="1" applyAlignment="1" applyProtection="1">
      <alignment vertical="center" wrapText="1"/>
    </xf>
    <xf numFmtId="0" fontId="8" fillId="0" borderId="1" xfId="0" applyFont="1" applyBorder="1" applyAlignment="1" applyProtection="1">
      <alignment vertical="center" wrapText="1"/>
    </xf>
    <xf numFmtId="0" fontId="8" fillId="0" borderId="0" xfId="0" applyFont="1" applyAlignment="1" applyProtection="1">
      <alignment vertical="center" wrapText="1"/>
    </xf>
    <xf numFmtId="14" fontId="11" fillId="0" borderId="4" xfId="0" applyNumberFormat="1" applyFont="1" applyBorder="1" applyAlignment="1" applyProtection="1">
      <alignment horizontal="center" vertical="center"/>
      <protection locked="0"/>
    </xf>
    <xf numFmtId="0" fontId="4" fillId="0" borderId="0" xfId="0" applyNumberFormat="1" applyFont="1" applyBorder="1" applyAlignment="1">
      <alignment horizontal="center" vertical="center"/>
    </xf>
    <xf numFmtId="0" fontId="4" fillId="0" borderId="0" xfId="0" applyFont="1" applyFill="1" applyBorder="1" applyAlignment="1" applyProtection="1">
      <alignment horizontal="center" vertical="center"/>
      <protection locked="0"/>
    </xf>
    <xf numFmtId="0" fontId="6" fillId="0" borderId="0" xfId="0" applyFont="1" applyAlignment="1" applyProtection="1">
      <alignment horizontal="center"/>
    </xf>
    <xf numFmtId="0" fontId="2" fillId="0" borderId="0" xfId="0" applyFont="1" applyAlignment="1" applyProtection="1">
      <alignment horizontal="center" vertical="center"/>
    </xf>
    <xf numFmtId="0" fontId="13" fillId="0" borderId="0" xfId="0" applyFont="1" applyAlignment="1" applyProtection="1">
      <alignment horizontal="center" vertical="center"/>
    </xf>
    <xf numFmtId="0" fontId="5" fillId="0" borderId="7"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0" xfId="0" applyFont="1" applyAlignment="1" applyProtection="1">
      <alignment horizontal="center" vertical="center"/>
    </xf>
    <xf numFmtId="0" fontId="4" fillId="0" borderId="7"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5" fillId="0" borderId="0" xfId="0" applyFont="1" applyAlignment="1" applyProtection="1">
      <alignment horizontal="center"/>
    </xf>
    <xf numFmtId="0" fontId="4" fillId="0" borderId="7"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15" xfId="0" applyFont="1" applyBorder="1" applyAlignment="1" applyProtection="1">
      <alignment horizontal="left" vertical="top"/>
      <protection locked="0"/>
    </xf>
    <xf numFmtId="0" fontId="4" fillId="0" borderId="14" xfId="0" applyFont="1" applyBorder="1" applyAlignment="1" applyProtection="1">
      <alignment horizontal="left" vertical="top"/>
      <protection locked="0"/>
    </xf>
    <xf numFmtId="0" fontId="4" fillId="0" borderId="13" xfId="0" applyFont="1" applyBorder="1" applyAlignment="1" applyProtection="1">
      <alignment horizontal="left" vertical="top"/>
      <protection locked="0"/>
    </xf>
    <xf numFmtId="0" fontId="4" fillId="0" borderId="12" xfId="0" applyFont="1" applyBorder="1" applyAlignment="1" applyProtection="1">
      <alignment horizontal="left" vertical="top"/>
      <protection locked="0"/>
    </xf>
    <xf numFmtId="0" fontId="4" fillId="0" borderId="0" xfId="0" applyFont="1" applyBorder="1" applyAlignment="1" applyProtection="1">
      <alignment horizontal="left" vertical="top"/>
      <protection locked="0"/>
    </xf>
    <xf numFmtId="0" fontId="4" fillId="0" borderId="11" xfId="0" applyFont="1" applyBorder="1" applyAlignment="1" applyProtection="1">
      <alignment horizontal="left" vertical="top"/>
      <protection locked="0"/>
    </xf>
    <xf numFmtId="0" fontId="4" fillId="0" borderId="10" xfId="0" applyFont="1" applyBorder="1" applyAlignment="1" applyProtection="1">
      <alignment horizontal="left" vertical="top"/>
      <protection locked="0"/>
    </xf>
    <xf numFmtId="0" fontId="4" fillId="0" borderId="9" xfId="0" applyFont="1" applyBorder="1" applyAlignment="1" applyProtection="1">
      <alignment horizontal="left" vertical="top"/>
      <protection locked="0"/>
    </xf>
    <xf numFmtId="0" fontId="4" fillId="0" borderId="8" xfId="0" applyFont="1" applyBorder="1" applyAlignment="1" applyProtection="1">
      <alignment horizontal="left" vertical="top"/>
      <protection locked="0"/>
    </xf>
    <xf numFmtId="0" fontId="1" fillId="0" borderId="1" xfId="0" applyFont="1" applyBorder="1" applyAlignment="1" applyProtection="1">
      <alignment horizontal="left" vertical="center" wrapText="1"/>
    </xf>
    <xf numFmtId="0" fontId="9" fillId="0" borderId="1" xfId="0" applyFont="1" applyBorder="1" applyAlignment="1" applyProtection="1">
      <alignment horizontal="left" vertical="center" wrapText="1"/>
    </xf>
    <xf numFmtId="0" fontId="5" fillId="0" borderId="1" xfId="0" applyFont="1" applyBorder="1" applyAlignment="1" applyProtection="1">
      <alignment horizontal="center" wrapText="1"/>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9" fillId="0" borderId="17" xfId="0" applyFont="1" applyBorder="1" applyAlignment="1" applyProtection="1">
      <alignment horizontal="left" vertical="center" wrapText="1"/>
    </xf>
    <xf numFmtId="0" fontId="5" fillId="0" borderId="0" xfId="0" applyFont="1" applyBorder="1" applyAlignment="1" applyProtection="1">
      <alignment horizontal="center" vertical="center" wrapText="1"/>
    </xf>
    <xf numFmtId="0" fontId="8" fillId="0" borderId="1" xfId="0" applyFont="1" applyBorder="1" applyAlignment="1" applyProtection="1">
      <alignment horizontal="center" vertical="center"/>
    </xf>
    <xf numFmtId="164" fontId="6" fillId="2" borderId="1"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wrapText="1"/>
    </xf>
    <xf numFmtId="164" fontId="6" fillId="2" borderId="2" xfId="0" applyNumberFormat="1" applyFont="1" applyFill="1" applyBorder="1" applyAlignment="1" applyProtection="1">
      <alignment horizontal="center" vertical="center"/>
    </xf>
    <xf numFmtId="164" fontId="6" fillId="2" borderId="6" xfId="0" applyNumberFormat="1" applyFont="1" applyFill="1" applyBorder="1" applyAlignment="1" applyProtection="1">
      <alignment horizontal="center" vertical="center"/>
    </xf>
  </cellXfs>
  <cellStyles count="1">
    <cellStyle name="Standard" xfId="0" builtinId="0"/>
  </cellStyles>
  <dxfs count="8">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topLeftCell="A34" zoomScale="145" zoomScaleNormal="145" zoomScaleSheetLayoutView="160" zoomScalePageLayoutView="130" workbookViewId="0">
      <selection activeCell="F42" sqref="F42"/>
    </sheetView>
  </sheetViews>
  <sheetFormatPr baseColWidth="10" defaultRowHeight="15" x14ac:dyDescent="0.25"/>
  <cols>
    <col min="1" max="2" width="11.42578125" customWidth="1"/>
    <col min="8" max="8" width="11.42578125" customWidth="1"/>
  </cols>
  <sheetData>
    <row r="1" spans="1:8" ht="23.25" x14ac:dyDescent="0.35">
      <c r="A1" s="64" t="s">
        <v>21</v>
      </c>
      <c r="B1" s="64"/>
      <c r="C1" s="64"/>
      <c r="D1" s="64"/>
      <c r="E1" s="64"/>
      <c r="F1" s="64"/>
      <c r="G1" s="64"/>
      <c r="H1" s="64"/>
    </row>
    <row r="2" spans="1:8" x14ac:dyDescent="0.25">
      <c r="A2" s="65" t="s">
        <v>131</v>
      </c>
      <c r="B2" s="65"/>
      <c r="C2" s="65"/>
      <c r="D2" s="65"/>
      <c r="E2" s="65"/>
      <c r="F2" s="65"/>
      <c r="G2" s="65"/>
      <c r="H2" s="65"/>
    </row>
    <row r="3" spans="1:8" x14ac:dyDescent="0.25">
      <c r="A3" s="66" t="s">
        <v>130</v>
      </c>
      <c r="B3" s="66"/>
      <c r="C3" s="66"/>
      <c r="D3" s="66"/>
      <c r="E3" s="66"/>
      <c r="F3" s="66"/>
      <c r="G3" s="66"/>
      <c r="H3" s="66"/>
    </row>
    <row r="4" spans="1:8" x14ac:dyDescent="0.25">
      <c r="A4" s="65" t="s">
        <v>129</v>
      </c>
      <c r="B4" s="65"/>
      <c r="C4" s="65"/>
      <c r="D4" s="65"/>
      <c r="E4" s="65"/>
      <c r="F4" s="65"/>
      <c r="G4" s="65"/>
      <c r="H4" s="65"/>
    </row>
    <row r="5" spans="1:8" ht="7.5" customHeight="1" thickBot="1" x14ac:dyDescent="0.3">
      <c r="A5" s="43"/>
      <c r="B5" s="43"/>
      <c r="C5" s="43"/>
      <c r="D5" s="43"/>
      <c r="E5" s="43"/>
      <c r="F5" s="43"/>
      <c r="G5" s="43"/>
      <c r="H5" s="43"/>
    </row>
    <row r="6" spans="1:8" ht="16.5" thickBot="1" x14ac:dyDescent="0.3">
      <c r="A6" s="53" t="s">
        <v>128</v>
      </c>
      <c r="B6" s="53"/>
      <c r="C6" s="67"/>
      <c r="D6" s="68"/>
      <c r="E6" s="69"/>
      <c r="F6" s="55" t="s">
        <v>79</v>
      </c>
      <c r="G6" s="61"/>
      <c r="H6" s="12"/>
    </row>
    <row r="7" spans="1:8" ht="16.5" thickBot="1" x14ac:dyDescent="0.3">
      <c r="A7" s="53"/>
      <c r="B7" s="53"/>
      <c r="C7" s="53"/>
      <c r="D7" s="53"/>
      <c r="E7" s="53"/>
      <c r="F7" s="53"/>
      <c r="G7" s="53"/>
      <c r="H7" s="12"/>
    </row>
    <row r="8" spans="1:8" ht="16.5" thickBot="1" x14ac:dyDescent="0.3">
      <c r="A8" s="53" t="s">
        <v>127</v>
      </c>
      <c r="B8" s="53"/>
      <c r="C8" s="67"/>
      <c r="D8" s="68"/>
      <c r="E8" s="69"/>
      <c r="F8" s="54" t="s">
        <v>126</v>
      </c>
      <c r="G8" s="53"/>
      <c r="H8" s="51"/>
    </row>
    <row r="9" spans="1:8" ht="16.5" thickBot="1" x14ac:dyDescent="0.3">
      <c r="A9" s="53"/>
      <c r="B9" s="53"/>
      <c r="C9" s="53"/>
      <c r="D9" s="53"/>
      <c r="E9" s="53"/>
      <c r="F9" s="54" t="s">
        <v>125</v>
      </c>
      <c r="G9" s="53"/>
      <c r="H9" s="51"/>
    </row>
    <row r="10" spans="1:8" ht="7.5" customHeight="1" x14ac:dyDescent="0.25">
      <c r="A10" s="12"/>
      <c r="B10" s="12"/>
      <c r="C10" s="12"/>
      <c r="D10" s="12"/>
      <c r="E10" s="12"/>
      <c r="F10" s="12"/>
      <c r="G10" s="12"/>
      <c r="H10" s="12"/>
    </row>
    <row r="11" spans="1:8" ht="15.75" x14ac:dyDescent="0.25">
      <c r="A11" s="9" t="s">
        <v>124</v>
      </c>
      <c r="B11" s="12"/>
      <c r="C11" s="12"/>
      <c r="D11" s="12"/>
      <c r="E11" s="12"/>
      <c r="F11" s="12"/>
      <c r="G11" s="12"/>
      <c r="H11" s="12"/>
    </row>
    <row r="12" spans="1:8" s="52" customFormat="1" ht="8.25" customHeight="1" thickBot="1" x14ac:dyDescent="0.3">
      <c r="A12" s="12"/>
      <c r="B12" s="12"/>
      <c r="C12" s="12"/>
      <c r="D12" s="12"/>
      <c r="E12" s="12"/>
      <c r="F12" s="12"/>
      <c r="G12" s="12"/>
      <c r="H12" s="12"/>
    </row>
    <row r="13" spans="1:8" ht="16.5" thickBot="1" x14ac:dyDescent="0.3">
      <c r="A13" s="9" t="s">
        <v>123</v>
      </c>
      <c r="B13" s="12"/>
      <c r="C13" s="51"/>
      <c r="D13" s="12"/>
      <c r="E13" s="70" t="s">
        <v>122</v>
      </c>
      <c r="F13" s="70"/>
      <c r="G13" s="71"/>
      <c r="H13" s="72"/>
    </row>
    <row r="14" spans="1:8" ht="7.5" customHeight="1" thickBot="1" x14ac:dyDescent="0.3">
      <c r="A14" s="12"/>
      <c r="B14" s="12"/>
      <c r="C14" s="12"/>
      <c r="D14" s="12"/>
      <c r="E14" s="12"/>
      <c r="F14" s="12"/>
      <c r="G14" s="12"/>
      <c r="H14" s="12"/>
    </row>
    <row r="15" spans="1:8" ht="16.5" thickBot="1" x14ac:dyDescent="0.3">
      <c r="A15" s="9" t="s">
        <v>121</v>
      </c>
      <c r="B15" s="12"/>
      <c r="C15" s="12"/>
      <c r="D15" s="51"/>
      <c r="E15" s="12"/>
      <c r="F15" s="12"/>
      <c r="G15" s="12"/>
      <c r="H15" s="12"/>
    </row>
    <row r="16" spans="1:8" ht="8.25" customHeight="1" thickBot="1" x14ac:dyDescent="0.3">
      <c r="A16" s="12"/>
      <c r="B16" s="12"/>
      <c r="C16" s="12"/>
      <c r="D16" s="12"/>
      <c r="E16" s="12"/>
      <c r="F16" s="12"/>
      <c r="G16" s="12"/>
      <c r="H16" s="12"/>
    </row>
    <row r="17" spans="1:8" ht="16.5" thickBot="1" x14ac:dyDescent="0.3">
      <c r="A17" s="9" t="s">
        <v>120</v>
      </c>
      <c r="B17" s="12"/>
      <c r="C17" s="12"/>
      <c r="D17" s="12"/>
      <c r="E17" s="71"/>
      <c r="F17" s="73"/>
      <c r="G17" s="72"/>
      <c r="H17" s="12"/>
    </row>
    <row r="18" spans="1:8" ht="15.75" x14ac:dyDescent="0.25">
      <c r="A18" s="12"/>
      <c r="B18" s="12"/>
      <c r="C18" s="12"/>
      <c r="D18" s="12"/>
      <c r="E18" s="12"/>
      <c r="F18" s="12"/>
      <c r="G18" s="12"/>
      <c r="H18" s="12"/>
    </row>
    <row r="19" spans="1:8" ht="15.75" x14ac:dyDescent="0.25">
      <c r="A19" s="9" t="s">
        <v>119</v>
      </c>
      <c r="B19" s="12"/>
      <c r="C19" s="12"/>
      <c r="D19" s="12"/>
      <c r="E19" s="12"/>
      <c r="F19" s="12"/>
      <c r="G19" s="12"/>
      <c r="H19" s="12"/>
    </row>
    <row r="20" spans="1:8" ht="15.75" x14ac:dyDescent="0.25">
      <c r="A20" s="12" t="s">
        <v>118</v>
      </c>
      <c r="B20" s="12"/>
      <c r="C20" s="12"/>
      <c r="D20" s="12"/>
      <c r="E20" s="12"/>
      <c r="F20" s="12"/>
      <c r="G20" s="12"/>
      <c r="H20" s="12"/>
    </row>
    <row r="21" spans="1:8" ht="6" customHeight="1" thickBot="1" x14ac:dyDescent="0.3">
      <c r="A21" s="12"/>
      <c r="B21" s="12"/>
      <c r="C21" s="12"/>
      <c r="D21" s="12"/>
      <c r="E21" s="12"/>
      <c r="F21" s="12"/>
      <c r="G21" s="12"/>
      <c r="H21" s="12"/>
    </row>
    <row r="22" spans="1:8" ht="16.5" thickBot="1" x14ac:dyDescent="0.3">
      <c r="A22" s="70" t="s">
        <v>117</v>
      </c>
      <c r="B22" s="70"/>
      <c r="C22" s="51"/>
      <c r="D22" s="70" t="s">
        <v>116</v>
      </c>
      <c r="E22" s="70"/>
      <c r="F22" s="70"/>
      <c r="G22" s="51"/>
      <c r="H22" s="12"/>
    </row>
    <row r="23" spans="1:8" ht="16.5" thickBot="1" x14ac:dyDescent="0.3">
      <c r="A23" s="70" t="s">
        <v>115</v>
      </c>
      <c r="B23" s="70"/>
      <c r="C23" s="51"/>
      <c r="D23" s="74" t="s">
        <v>114</v>
      </c>
      <c r="E23" s="74"/>
      <c r="F23" s="74"/>
      <c r="G23" s="51"/>
      <c r="H23" s="12"/>
    </row>
    <row r="24" spans="1:8" ht="16.5" thickBot="1" x14ac:dyDescent="0.3">
      <c r="A24" s="74" t="s">
        <v>113</v>
      </c>
      <c r="B24" s="74"/>
      <c r="C24" s="51"/>
      <c r="D24" s="74" t="s">
        <v>112</v>
      </c>
      <c r="E24" s="74"/>
      <c r="F24" s="74"/>
      <c r="G24" s="51"/>
      <c r="H24" s="12"/>
    </row>
    <row r="25" spans="1:8" ht="16.5" thickBot="1" x14ac:dyDescent="0.3">
      <c r="A25" s="70" t="s">
        <v>111</v>
      </c>
      <c r="B25" s="70"/>
      <c r="C25" s="51"/>
      <c r="D25" s="70" t="s">
        <v>110</v>
      </c>
      <c r="E25" s="70"/>
      <c r="F25" s="70"/>
      <c r="G25" s="51"/>
      <c r="H25" s="12"/>
    </row>
    <row r="26" spans="1:8" ht="9.75" customHeight="1" thickBot="1" x14ac:dyDescent="0.3">
      <c r="A26" s="12"/>
      <c r="B26" s="12"/>
      <c r="C26" s="12"/>
      <c r="D26" s="12"/>
      <c r="E26" s="12"/>
      <c r="F26" s="12"/>
      <c r="G26" s="12"/>
      <c r="H26" s="12"/>
    </row>
    <row r="27" spans="1:8" ht="16.5" thickBot="1" x14ac:dyDescent="0.3">
      <c r="A27" s="74" t="s">
        <v>109</v>
      </c>
      <c r="B27" s="74"/>
      <c r="C27" s="75"/>
      <c r="D27" s="76"/>
      <c r="E27" s="76"/>
      <c r="F27" s="76"/>
      <c r="G27" s="76"/>
      <c r="H27" s="77"/>
    </row>
    <row r="28" spans="1:8" ht="8.25" customHeight="1" x14ac:dyDescent="0.25">
      <c r="A28" s="12"/>
      <c r="B28" s="12"/>
      <c r="C28" s="12"/>
      <c r="D28" s="12"/>
      <c r="E28" s="12"/>
      <c r="F28" s="12"/>
      <c r="G28" s="12"/>
      <c r="H28" s="12"/>
    </row>
    <row r="29" spans="1:8" ht="15.75" x14ac:dyDescent="0.25">
      <c r="A29" s="49" t="s">
        <v>132</v>
      </c>
      <c r="B29" s="12"/>
      <c r="C29" s="12"/>
      <c r="D29" s="12"/>
      <c r="E29" s="12"/>
      <c r="F29" s="12"/>
      <c r="G29" s="12"/>
      <c r="H29" s="12"/>
    </row>
    <row r="30" spans="1:8" ht="6.75" customHeight="1" x14ac:dyDescent="0.25">
      <c r="A30" s="12"/>
      <c r="B30" s="12"/>
      <c r="C30" s="12"/>
      <c r="D30" s="12"/>
      <c r="E30" s="12"/>
      <c r="F30" s="12"/>
      <c r="G30" s="12"/>
      <c r="H30" s="12"/>
    </row>
    <row r="31" spans="1:8" ht="15.75" customHeight="1" x14ac:dyDescent="0.25">
      <c r="A31" s="87" t="s">
        <v>133</v>
      </c>
      <c r="B31" s="87"/>
      <c r="C31" s="87"/>
      <c r="D31" s="87"/>
      <c r="E31" s="87"/>
      <c r="F31" s="87"/>
      <c r="G31" s="87"/>
      <c r="H31" s="87"/>
    </row>
    <row r="32" spans="1:8" ht="15.75" customHeight="1" x14ac:dyDescent="0.25">
      <c r="A32" s="87" t="s">
        <v>108</v>
      </c>
      <c r="B32" s="87"/>
      <c r="C32" s="87"/>
      <c r="D32" s="87"/>
      <c r="E32" s="87"/>
      <c r="F32" s="87"/>
      <c r="G32" s="87"/>
      <c r="H32" s="87"/>
    </row>
    <row r="33" spans="1:8" ht="31.5" customHeight="1" x14ac:dyDescent="0.25">
      <c r="A33" s="87" t="s">
        <v>107</v>
      </c>
      <c r="B33" s="87"/>
      <c r="C33" s="87"/>
      <c r="D33" s="87"/>
      <c r="E33" s="87"/>
      <c r="F33" s="87"/>
      <c r="G33" s="87"/>
      <c r="H33" s="87"/>
    </row>
    <row r="34" spans="1:8" ht="8.25" customHeight="1" x14ac:dyDescent="0.25">
      <c r="A34" s="12"/>
      <c r="B34" s="12"/>
      <c r="C34" s="12"/>
      <c r="D34" s="12"/>
      <c r="E34" s="12"/>
      <c r="F34" s="12"/>
      <c r="G34" s="12"/>
      <c r="H34" s="12"/>
    </row>
    <row r="35" spans="1:8" ht="15.75" customHeight="1" x14ac:dyDescent="0.25">
      <c r="A35" s="87" t="s">
        <v>106</v>
      </c>
      <c r="B35" s="87"/>
      <c r="C35" s="87"/>
      <c r="D35" s="87"/>
      <c r="E35" s="87"/>
      <c r="F35" s="87"/>
      <c r="G35" s="87"/>
      <c r="H35" s="87"/>
    </row>
    <row r="36" spans="1:8" ht="15" customHeight="1" x14ac:dyDescent="0.25">
      <c r="A36" s="87" t="s">
        <v>105</v>
      </c>
      <c r="B36" s="87"/>
      <c r="C36" s="87"/>
      <c r="D36" s="87"/>
      <c r="E36" s="87"/>
      <c r="F36" s="87"/>
      <c r="G36" s="87"/>
      <c r="H36" s="87"/>
    </row>
    <row r="37" spans="1:8" ht="39" customHeight="1" x14ac:dyDescent="0.25">
      <c r="A37" s="88" t="s">
        <v>104</v>
      </c>
      <c r="B37" s="88"/>
      <c r="C37" s="88"/>
      <c r="D37" s="88"/>
      <c r="E37" s="88"/>
      <c r="F37" s="88"/>
      <c r="G37" s="88"/>
      <c r="H37" s="88"/>
    </row>
    <row r="38" spans="1:8" ht="27.75" customHeight="1" x14ac:dyDescent="0.25">
      <c r="A38" s="88" t="s">
        <v>134</v>
      </c>
      <c r="B38" s="88"/>
      <c r="C38" s="88"/>
      <c r="D38" s="88"/>
      <c r="E38" s="88"/>
      <c r="F38" s="88"/>
      <c r="G38" s="88"/>
      <c r="H38" s="88"/>
    </row>
    <row r="39" spans="1:8" ht="19.5" customHeight="1" x14ac:dyDescent="0.25">
      <c r="A39" s="92" t="s">
        <v>135</v>
      </c>
      <c r="B39" s="92"/>
      <c r="C39" s="92"/>
      <c r="D39" s="92"/>
      <c r="E39" s="92"/>
      <c r="F39" s="92"/>
      <c r="G39" s="92"/>
      <c r="H39" s="92"/>
    </row>
    <row r="40" spans="1:8" ht="6" customHeight="1" thickBot="1" x14ac:dyDescent="0.3">
      <c r="A40" s="12"/>
      <c r="B40" s="12"/>
      <c r="C40" s="12"/>
      <c r="D40" s="12"/>
      <c r="E40" s="12"/>
      <c r="F40" s="12"/>
      <c r="G40" s="12"/>
      <c r="H40" s="12"/>
    </row>
    <row r="41" spans="1:8" ht="15.75" customHeight="1" thickBot="1" x14ac:dyDescent="0.3">
      <c r="A41" s="89" t="s">
        <v>103</v>
      </c>
      <c r="B41" s="89"/>
      <c r="C41" s="89"/>
      <c r="D41" s="90" t="s">
        <v>102</v>
      </c>
      <c r="E41" s="91"/>
      <c r="F41" s="50"/>
      <c r="G41" s="12"/>
      <c r="H41" s="12"/>
    </row>
    <row r="42" spans="1:8" ht="16.5" thickBot="1" x14ac:dyDescent="0.3">
      <c r="A42" s="89"/>
      <c r="B42" s="89"/>
      <c r="C42" s="89"/>
      <c r="D42" s="90" t="s">
        <v>101</v>
      </c>
      <c r="E42" s="91"/>
      <c r="F42" s="50"/>
      <c r="G42" s="12"/>
      <c r="H42" s="12"/>
    </row>
    <row r="43" spans="1:8" ht="7.5" customHeight="1" x14ac:dyDescent="0.25">
      <c r="A43" s="12"/>
      <c r="B43" s="12"/>
      <c r="C43" s="12"/>
      <c r="D43" s="12"/>
      <c r="E43" s="12"/>
      <c r="F43" s="12"/>
      <c r="G43" s="12"/>
      <c r="H43" s="12"/>
    </row>
    <row r="44" spans="1:8" ht="15.75" x14ac:dyDescent="0.25">
      <c r="A44" s="49" t="s">
        <v>80</v>
      </c>
      <c r="B44" s="12"/>
      <c r="C44" s="12"/>
      <c r="D44" s="12"/>
      <c r="E44" s="12"/>
      <c r="F44" s="12"/>
      <c r="G44" s="12"/>
      <c r="H44" s="12"/>
    </row>
    <row r="45" spans="1:8" ht="6" customHeight="1" thickBot="1" x14ac:dyDescent="0.3">
      <c r="A45" s="12"/>
      <c r="B45" s="12"/>
      <c r="C45" s="12"/>
      <c r="D45" s="12"/>
      <c r="E45" s="12"/>
      <c r="F45" s="12"/>
      <c r="G45" s="12"/>
      <c r="H45" s="12"/>
    </row>
    <row r="46" spans="1:8" ht="15.75" customHeight="1" x14ac:dyDescent="0.25">
      <c r="A46" s="78"/>
      <c r="B46" s="79"/>
      <c r="C46" s="79"/>
      <c r="D46" s="79"/>
      <c r="E46" s="79"/>
      <c r="F46" s="79"/>
      <c r="G46" s="79"/>
      <c r="H46" s="80"/>
    </row>
    <row r="47" spans="1:8" ht="15.75" customHeight="1" x14ac:dyDescent="0.25">
      <c r="A47" s="81"/>
      <c r="B47" s="82"/>
      <c r="C47" s="82"/>
      <c r="D47" s="82"/>
      <c r="E47" s="82"/>
      <c r="F47" s="82"/>
      <c r="G47" s="82"/>
      <c r="H47" s="83"/>
    </row>
    <row r="48" spans="1:8" ht="15.75" customHeight="1" x14ac:dyDescent="0.25">
      <c r="A48" s="81"/>
      <c r="B48" s="82"/>
      <c r="C48" s="82"/>
      <c r="D48" s="82"/>
      <c r="E48" s="82"/>
      <c r="F48" s="82"/>
      <c r="G48" s="82"/>
      <c r="H48" s="83"/>
    </row>
    <row r="49" spans="1:8" ht="15.75" customHeight="1" x14ac:dyDescent="0.25">
      <c r="A49" s="81"/>
      <c r="B49" s="82"/>
      <c r="C49" s="82"/>
      <c r="D49" s="82"/>
      <c r="E49" s="82"/>
      <c r="F49" s="82"/>
      <c r="G49" s="82"/>
      <c r="H49" s="83"/>
    </row>
    <row r="50" spans="1:8" ht="15.75" thickBot="1" x14ac:dyDescent="0.3">
      <c r="A50" s="84"/>
      <c r="B50" s="85"/>
      <c r="C50" s="85"/>
      <c r="D50" s="85"/>
      <c r="E50" s="85"/>
      <c r="F50" s="85"/>
      <c r="G50" s="85"/>
      <c r="H50" s="86"/>
    </row>
  </sheetData>
  <sheetProtection algorithmName="SHA-512" hashValue="5WG51SXJSKOnaDHKbA4iVQgXFLic0cmqynVwioXO42bI5DByRoa079sD48rFJRTUNp32964o+N2syuwBNk3SYg==" saltValue="My9D5ddqf5jn/duQG8gX9g==" spinCount="100000" sheet="1" objects="1" scenarios="1" selectLockedCells="1"/>
  <mergeCells count="31">
    <mergeCell ref="A31:H31"/>
    <mergeCell ref="A32:H32"/>
    <mergeCell ref="A33:H33"/>
    <mergeCell ref="A35:H35"/>
    <mergeCell ref="A39:H39"/>
    <mergeCell ref="A46:H50"/>
    <mergeCell ref="A36:H36"/>
    <mergeCell ref="A37:H37"/>
    <mergeCell ref="A38:H38"/>
    <mergeCell ref="A41:C42"/>
    <mergeCell ref="D41:E41"/>
    <mergeCell ref="D42:E42"/>
    <mergeCell ref="A24:B24"/>
    <mergeCell ref="D24:F24"/>
    <mergeCell ref="A25:B25"/>
    <mergeCell ref="D25:F25"/>
    <mergeCell ref="A27:B27"/>
    <mergeCell ref="C27:H27"/>
    <mergeCell ref="E13:F13"/>
    <mergeCell ref="G13:H13"/>
    <mergeCell ref="E17:G17"/>
    <mergeCell ref="A22:B22"/>
    <mergeCell ref="A23:B23"/>
    <mergeCell ref="D23:F23"/>
    <mergeCell ref="D22:F22"/>
    <mergeCell ref="A1:H1"/>
    <mergeCell ref="A2:H2"/>
    <mergeCell ref="A3:H3"/>
    <mergeCell ref="A4:H4"/>
    <mergeCell ref="C8:E8"/>
    <mergeCell ref="C6:E6"/>
  </mergeCells>
  <pageMargins left="0.25" right="0.25"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5"/>
  <sheetViews>
    <sheetView tabSelected="1" topLeftCell="A74" zoomScale="110" zoomScaleNormal="110" zoomScaleSheetLayoutView="130" workbookViewId="0">
      <selection activeCell="C22" sqref="C22"/>
    </sheetView>
  </sheetViews>
  <sheetFormatPr baseColWidth="10" defaultColWidth="11.42578125" defaultRowHeight="15" x14ac:dyDescent="0.2"/>
  <cols>
    <col min="1" max="1" width="5" style="6" customWidth="1"/>
    <col min="2" max="2" width="64.140625" style="15" customWidth="1"/>
    <col min="3" max="3" width="16.5703125" style="7" bestFit="1" customWidth="1"/>
    <col min="4" max="4" width="12.85546875" style="7" customWidth="1"/>
    <col min="5" max="5" width="14.140625" style="3" customWidth="1"/>
    <col min="6" max="16384" width="11.42578125" style="4"/>
  </cols>
  <sheetData>
    <row r="1" spans="1:12" ht="25.5" customHeight="1" x14ac:dyDescent="0.25">
      <c r="A1" s="3"/>
      <c r="B1" s="9" t="s">
        <v>81</v>
      </c>
      <c r="C1" s="4"/>
      <c r="D1" s="4"/>
    </row>
    <row r="2" spans="1:12" ht="24" customHeight="1" x14ac:dyDescent="0.35">
      <c r="A2" s="3"/>
      <c r="B2" s="10" t="s">
        <v>137</v>
      </c>
      <c r="C2" s="4"/>
      <c r="D2" s="4"/>
    </row>
    <row r="3" spans="1:12" ht="15" customHeight="1" x14ac:dyDescent="0.25">
      <c r="A3" s="3"/>
      <c r="B3" s="11" t="s">
        <v>83</v>
      </c>
      <c r="C3" s="21" t="s">
        <v>83</v>
      </c>
      <c r="D3" s="20">
        <v>1</v>
      </c>
    </row>
    <row r="4" spans="1:12" ht="15" customHeight="1" x14ac:dyDescent="0.25">
      <c r="A4" s="3"/>
      <c r="B4" s="11" t="s">
        <v>84</v>
      </c>
      <c r="C4" s="21" t="s">
        <v>84</v>
      </c>
      <c r="D4" s="20">
        <v>2</v>
      </c>
    </row>
    <row r="5" spans="1:12" ht="15.75" x14ac:dyDescent="0.25">
      <c r="A5" s="3"/>
      <c r="B5" s="11" t="s">
        <v>85</v>
      </c>
      <c r="C5" s="21" t="s">
        <v>85</v>
      </c>
      <c r="D5" s="20">
        <v>3</v>
      </c>
      <c r="F5" s="7"/>
      <c r="G5" s="7"/>
      <c r="H5" s="7"/>
      <c r="I5" s="7"/>
      <c r="J5" s="7"/>
      <c r="K5" s="7"/>
      <c r="L5" s="7"/>
    </row>
    <row r="6" spans="1:12" ht="15.75" x14ac:dyDescent="0.25">
      <c r="A6" s="3"/>
      <c r="B6" s="11" t="s">
        <v>86</v>
      </c>
      <c r="C6" s="21" t="s">
        <v>86</v>
      </c>
      <c r="D6" s="20">
        <v>4</v>
      </c>
    </row>
    <row r="7" spans="1:12" ht="15.75" x14ac:dyDescent="0.25">
      <c r="A7" s="3"/>
      <c r="B7" s="11" t="s">
        <v>87</v>
      </c>
      <c r="C7" s="21" t="s">
        <v>87</v>
      </c>
      <c r="D7" s="20">
        <v>5</v>
      </c>
    </row>
    <row r="8" spans="1:12" ht="15.75" x14ac:dyDescent="0.25">
      <c r="A8" s="3"/>
      <c r="B8" s="11" t="s">
        <v>99</v>
      </c>
      <c r="C8" s="21" t="s">
        <v>99</v>
      </c>
      <c r="D8" s="20">
        <v>0</v>
      </c>
    </row>
    <row r="9" spans="1:12" x14ac:dyDescent="0.2">
      <c r="A9" s="3"/>
      <c r="B9" s="12"/>
      <c r="C9" s="4"/>
      <c r="D9" s="4"/>
    </row>
    <row r="10" spans="1:12" ht="15.75" x14ac:dyDescent="0.25">
      <c r="A10" s="2"/>
      <c r="B10" s="13" t="s">
        <v>0</v>
      </c>
      <c r="C10" s="1" t="s">
        <v>136</v>
      </c>
      <c r="D10" s="46" t="s">
        <v>19</v>
      </c>
    </row>
    <row r="11" spans="1:12" ht="30" customHeight="1" x14ac:dyDescent="0.2">
      <c r="A11" s="2">
        <v>1</v>
      </c>
      <c r="B11" s="14" t="s">
        <v>20</v>
      </c>
      <c r="C11" s="19"/>
      <c r="D11" s="5" t="str">
        <f>IF(C11="nie", 1,IF(C11="manchmal",2,IF(C11="oft",3,IF(C11="sehr häufig",4,IF(C11="fast immer",5,IF(C11="Nicht bewertbar",0,IF(C11="", "")))))))</f>
        <v/>
      </c>
    </row>
    <row r="12" spans="1:12" ht="30" customHeight="1" x14ac:dyDescent="0.2">
      <c r="A12" s="2">
        <v>2</v>
      </c>
      <c r="B12" s="14" t="s">
        <v>82</v>
      </c>
      <c r="C12" s="19"/>
      <c r="D12" s="5" t="str">
        <f t="shared" ref="D12:D69" si="0">IF(C12="nie", 1,IF(C12="manchmal",2,IF(C12="oft",3,IF(C12="sehr häufig",4,IF(C12="fast immer",5,IF(C12="Nicht bewertbar",0,IF(C12="", "")))))))</f>
        <v/>
      </c>
    </row>
    <row r="13" spans="1:12" ht="30" customHeight="1" x14ac:dyDescent="0.2">
      <c r="A13" s="2">
        <v>3</v>
      </c>
      <c r="B13" s="14" t="s">
        <v>22</v>
      </c>
      <c r="C13" s="19"/>
      <c r="D13" s="5" t="str">
        <f t="shared" si="0"/>
        <v/>
      </c>
    </row>
    <row r="14" spans="1:12" ht="30" customHeight="1" x14ac:dyDescent="0.2">
      <c r="A14" s="2">
        <v>4</v>
      </c>
      <c r="B14" s="14" t="s">
        <v>23</v>
      </c>
      <c r="C14" s="19"/>
      <c r="D14" s="5" t="str">
        <f t="shared" si="0"/>
        <v/>
      </c>
    </row>
    <row r="15" spans="1:12" ht="46.5" customHeight="1" x14ac:dyDescent="0.2">
      <c r="A15" s="2">
        <v>5</v>
      </c>
      <c r="B15" s="14" t="s">
        <v>24</v>
      </c>
      <c r="C15" s="19"/>
      <c r="D15" s="5" t="str">
        <f t="shared" si="0"/>
        <v/>
      </c>
    </row>
    <row r="16" spans="1:12" ht="30" customHeight="1" x14ac:dyDescent="0.2">
      <c r="A16" s="2">
        <v>6</v>
      </c>
      <c r="B16" s="14" t="s">
        <v>25</v>
      </c>
      <c r="C16" s="19"/>
      <c r="D16" s="5" t="str">
        <f t="shared" si="0"/>
        <v/>
      </c>
    </row>
    <row r="17" spans="1:5" ht="30" customHeight="1" x14ac:dyDescent="0.2">
      <c r="A17" s="2">
        <v>7</v>
      </c>
      <c r="B17" s="14" t="s">
        <v>26</v>
      </c>
      <c r="C17" s="19"/>
      <c r="D17" s="5" t="str">
        <f t="shared" si="0"/>
        <v/>
      </c>
    </row>
    <row r="18" spans="1:5" ht="30" customHeight="1" x14ac:dyDescent="0.2">
      <c r="A18" s="2">
        <v>8</v>
      </c>
      <c r="B18" s="14" t="s">
        <v>27</v>
      </c>
      <c r="C18" s="19"/>
      <c r="D18" s="5" t="str">
        <f t="shared" si="0"/>
        <v/>
      </c>
    </row>
    <row r="19" spans="1:5" ht="30" customHeight="1" x14ac:dyDescent="0.2">
      <c r="A19" s="2">
        <v>9</v>
      </c>
      <c r="B19" s="14" t="s">
        <v>28</v>
      </c>
      <c r="C19" s="19"/>
      <c r="D19" s="5" t="str">
        <f t="shared" si="0"/>
        <v/>
      </c>
    </row>
    <row r="20" spans="1:5" ht="30" customHeight="1" x14ac:dyDescent="0.2">
      <c r="A20" s="2">
        <v>10</v>
      </c>
      <c r="B20" s="14" t="s">
        <v>29</v>
      </c>
      <c r="C20" s="19"/>
      <c r="D20" s="5" t="str">
        <f t="shared" si="0"/>
        <v/>
      </c>
    </row>
    <row r="21" spans="1:5" ht="30" customHeight="1" x14ac:dyDescent="0.2">
      <c r="A21" s="2">
        <v>11</v>
      </c>
      <c r="B21" s="14" t="s">
        <v>30</v>
      </c>
      <c r="C21" s="19"/>
      <c r="D21" s="5" t="str">
        <f t="shared" si="0"/>
        <v/>
      </c>
    </row>
    <row r="22" spans="1:5" ht="30" customHeight="1" x14ac:dyDescent="0.2">
      <c r="A22" s="2">
        <v>12</v>
      </c>
      <c r="B22" s="14" t="s">
        <v>31</v>
      </c>
      <c r="C22" s="19"/>
      <c r="D22" s="5" t="str">
        <f t="shared" si="0"/>
        <v/>
      </c>
    </row>
    <row r="23" spans="1:5" ht="30" customHeight="1" x14ac:dyDescent="0.2">
      <c r="A23" s="2">
        <v>13</v>
      </c>
      <c r="B23" s="14" t="s">
        <v>32</v>
      </c>
      <c r="C23" s="19"/>
      <c r="D23" s="5" t="str">
        <f t="shared" si="0"/>
        <v/>
      </c>
    </row>
    <row r="24" spans="1:5" ht="30" customHeight="1" x14ac:dyDescent="0.2">
      <c r="A24" s="2">
        <v>14</v>
      </c>
      <c r="B24" s="14" t="s">
        <v>33</v>
      </c>
      <c r="C24" s="19"/>
      <c r="D24" s="5" t="str">
        <f t="shared" si="0"/>
        <v/>
      </c>
    </row>
    <row r="25" spans="1:5" ht="30" customHeight="1" x14ac:dyDescent="0.2">
      <c r="A25" s="2">
        <v>15</v>
      </c>
      <c r="B25" s="14" t="s">
        <v>34</v>
      </c>
      <c r="C25" s="19"/>
      <c r="D25" s="5" t="str">
        <f t="shared" si="0"/>
        <v/>
      </c>
    </row>
    <row r="26" spans="1:5" ht="30" customHeight="1" x14ac:dyDescent="0.2">
      <c r="A26" s="2">
        <v>16</v>
      </c>
      <c r="B26" s="14" t="s">
        <v>35</v>
      </c>
      <c r="C26" s="19"/>
      <c r="D26" s="5" t="str">
        <f t="shared" si="0"/>
        <v/>
      </c>
    </row>
    <row r="27" spans="1:5" ht="30" customHeight="1" x14ac:dyDescent="0.2">
      <c r="A27" s="2">
        <v>17</v>
      </c>
      <c r="B27" s="14" t="s">
        <v>36</v>
      </c>
      <c r="C27" s="19"/>
      <c r="D27" s="5" t="str">
        <f t="shared" si="0"/>
        <v/>
      </c>
    </row>
    <row r="28" spans="1:5" ht="30" customHeight="1" x14ac:dyDescent="0.2">
      <c r="A28" s="2">
        <v>18</v>
      </c>
      <c r="B28" s="14" t="s">
        <v>37</v>
      </c>
      <c r="C28" s="19"/>
      <c r="D28" s="5" t="str">
        <f t="shared" si="0"/>
        <v/>
      </c>
      <c r="E28" s="4"/>
    </row>
    <row r="29" spans="1:5" ht="30" customHeight="1" x14ac:dyDescent="0.2">
      <c r="A29" s="2">
        <v>19</v>
      </c>
      <c r="B29" s="14" t="s">
        <v>38</v>
      </c>
      <c r="C29" s="19"/>
      <c r="D29" s="5" t="str">
        <f t="shared" si="0"/>
        <v/>
      </c>
      <c r="E29" s="4"/>
    </row>
    <row r="30" spans="1:5" ht="30" customHeight="1" x14ac:dyDescent="0.2">
      <c r="A30" s="2">
        <v>20</v>
      </c>
      <c r="B30" s="14" t="s">
        <v>39</v>
      </c>
      <c r="C30" s="19"/>
      <c r="D30" s="5" t="str">
        <f t="shared" si="0"/>
        <v/>
      </c>
      <c r="E30" s="4"/>
    </row>
    <row r="31" spans="1:5" ht="30" customHeight="1" x14ac:dyDescent="0.2">
      <c r="A31" s="2">
        <v>21</v>
      </c>
      <c r="B31" s="14" t="s">
        <v>40</v>
      </c>
      <c r="C31" s="19"/>
      <c r="D31" s="5" t="str">
        <f t="shared" si="0"/>
        <v/>
      </c>
      <c r="E31" s="4"/>
    </row>
    <row r="32" spans="1:5" ht="30" customHeight="1" x14ac:dyDescent="0.2">
      <c r="A32" s="2">
        <v>22</v>
      </c>
      <c r="B32" s="14" t="s">
        <v>41</v>
      </c>
      <c r="C32" s="19"/>
      <c r="D32" s="5" t="str">
        <f t="shared" si="0"/>
        <v/>
      </c>
      <c r="E32" s="4"/>
    </row>
    <row r="33" spans="1:5" ht="30" customHeight="1" x14ac:dyDescent="0.2">
      <c r="A33" s="2">
        <v>23</v>
      </c>
      <c r="B33" s="14" t="s">
        <v>42</v>
      </c>
      <c r="C33" s="19"/>
      <c r="D33" s="5" t="str">
        <f t="shared" si="0"/>
        <v/>
      </c>
      <c r="E33" s="4"/>
    </row>
    <row r="34" spans="1:5" ht="30" customHeight="1" x14ac:dyDescent="0.2">
      <c r="A34" s="2">
        <v>24</v>
      </c>
      <c r="B34" s="14" t="s">
        <v>43</v>
      </c>
      <c r="C34" s="19"/>
      <c r="D34" s="5" t="str">
        <f t="shared" si="0"/>
        <v/>
      </c>
      <c r="E34" s="4"/>
    </row>
    <row r="35" spans="1:5" ht="30" customHeight="1" x14ac:dyDescent="0.2">
      <c r="A35" s="2">
        <v>25</v>
      </c>
      <c r="B35" s="14" t="s">
        <v>44</v>
      </c>
      <c r="C35" s="19"/>
      <c r="D35" s="5" t="str">
        <f t="shared" si="0"/>
        <v/>
      </c>
      <c r="E35" s="4"/>
    </row>
    <row r="36" spans="1:5" ht="30" customHeight="1" x14ac:dyDescent="0.2">
      <c r="A36" s="2">
        <v>26</v>
      </c>
      <c r="B36" s="14" t="s">
        <v>45</v>
      </c>
      <c r="C36" s="19"/>
      <c r="D36" s="5" t="str">
        <f t="shared" si="0"/>
        <v/>
      </c>
      <c r="E36" s="4"/>
    </row>
    <row r="37" spans="1:5" ht="30" customHeight="1" x14ac:dyDescent="0.2">
      <c r="A37" s="2">
        <v>27</v>
      </c>
      <c r="B37" s="14" t="s">
        <v>46</v>
      </c>
      <c r="C37" s="19"/>
      <c r="D37" s="5" t="str">
        <f t="shared" si="0"/>
        <v/>
      </c>
      <c r="E37" s="4"/>
    </row>
    <row r="38" spans="1:5" ht="30" customHeight="1" x14ac:dyDescent="0.2">
      <c r="A38" s="2">
        <v>28</v>
      </c>
      <c r="B38" s="14" t="s">
        <v>47</v>
      </c>
      <c r="C38" s="19"/>
      <c r="D38" s="5" t="str">
        <f t="shared" si="0"/>
        <v/>
      </c>
      <c r="E38" s="4"/>
    </row>
    <row r="39" spans="1:5" ht="30" customHeight="1" x14ac:dyDescent="0.2">
      <c r="A39" s="2">
        <v>29</v>
      </c>
      <c r="B39" s="14" t="s">
        <v>48</v>
      </c>
      <c r="C39" s="19"/>
      <c r="D39" s="5" t="str">
        <f t="shared" si="0"/>
        <v/>
      </c>
    </row>
    <row r="40" spans="1:5" ht="30" customHeight="1" x14ac:dyDescent="0.2">
      <c r="A40" s="2">
        <v>30</v>
      </c>
      <c r="B40" s="14" t="s">
        <v>49</v>
      </c>
      <c r="C40" s="19"/>
      <c r="D40" s="5" t="str">
        <f t="shared" si="0"/>
        <v/>
      </c>
    </row>
    <row r="41" spans="1:5" s="6" customFormat="1" ht="30" customHeight="1" x14ac:dyDescent="0.25">
      <c r="A41" s="2">
        <v>31</v>
      </c>
      <c r="B41" s="14" t="s">
        <v>50</v>
      </c>
      <c r="C41" s="19"/>
      <c r="D41" s="5" t="str">
        <f t="shared" si="0"/>
        <v/>
      </c>
    </row>
    <row r="42" spans="1:5" s="6" customFormat="1" ht="30" customHeight="1" x14ac:dyDescent="0.25">
      <c r="A42" s="2">
        <v>32</v>
      </c>
      <c r="B42" s="14" t="s">
        <v>51</v>
      </c>
      <c r="C42" s="19"/>
      <c r="D42" s="5" t="str">
        <f t="shared" si="0"/>
        <v/>
      </c>
      <c r="E42" s="8"/>
    </row>
    <row r="43" spans="1:5" s="6" customFormat="1" ht="30" customHeight="1" x14ac:dyDescent="0.25">
      <c r="A43" s="2">
        <v>33</v>
      </c>
      <c r="B43" s="14" t="s">
        <v>52</v>
      </c>
      <c r="C43" s="19"/>
      <c r="D43" s="5" t="str">
        <f t="shared" si="0"/>
        <v/>
      </c>
      <c r="E43" s="8"/>
    </row>
    <row r="44" spans="1:5" s="6" customFormat="1" ht="30" customHeight="1" x14ac:dyDescent="0.25">
      <c r="A44" s="2">
        <v>34</v>
      </c>
      <c r="B44" s="14" t="s">
        <v>53</v>
      </c>
      <c r="C44" s="19"/>
      <c r="D44" s="5" t="str">
        <f t="shared" si="0"/>
        <v/>
      </c>
      <c r="E44" s="8"/>
    </row>
    <row r="45" spans="1:5" s="6" customFormat="1" ht="30" customHeight="1" x14ac:dyDescent="0.25">
      <c r="A45" s="2">
        <v>35</v>
      </c>
      <c r="B45" s="14" t="s">
        <v>54</v>
      </c>
      <c r="C45" s="19"/>
      <c r="D45" s="5" t="str">
        <f t="shared" si="0"/>
        <v/>
      </c>
    </row>
    <row r="46" spans="1:5" s="6" customFormat="1" ht="30" customHeight="1" x14ac:dyDescent="0.25">
      <c r="A46" s="2">
        <v>36</v>
      </c>
      <c r="B46" s="14" t="s">
        <v>55</v>
      </c>
      <c r="C46" s="19"/>
      <c r="D46" s="5" t="str">
        <f t="shared" si="0"/>
        <v/>
      </c>
      <c r="E46" s="8"/>
    </row>
    <row r="47" spans="1:5" s="6" customFormat="1" ht="30" customHeight="1" x14ac:dyDescent="0.25">
      <c r="A47" s="2">
        <v>37</v>
      </c>
      <c r="B47" s="14" t="s">
        <v>56</v>
      </c>
      <c r="C47" s="19"/>
      <c r="D47" s="5" t="str">
        <f t="shared" si="0"/>
        <v/>
      </c>
      <c r="E47" s="8"/>
    </row>
    <row r="48" spans="1:5" s="6" customFormat="1" ht="30" customHeight="1" x14ac:dyDescent="0.25">
      <c r="A48" s="2">
        <v>38</v>
      </c>
      <c r="B48" s="14" t="s">
        <v>57</v>
      </c>
      <c r="C48" s="19"/>
      <c r="D48" s="5" t="str">
        <f t="shared" si="0"/>
        <v/>
      </c>
      <c r="E48" s="8"/>
    </row>
    <row r="49" spans="1:5" s="6" customFormat="1" ht="30" customHeight="1" x14ac:dyDescent="0.25">
      <c r="A49" s="2">
        <v>39</v>
      </c>
      <c r="B49" s="14" t="s">
        <v>58</v>
      </c>
      <c r="C49" s="19"/>
      <c r="D49" s="5" t="str">
        <f t="shared" si="0"/>
        <v/>
      </c>
      <c r="E49" s="8"/>
    </row>
    <row r="50" spans="1:5" s="6" customFormat="1" ht="30" customHeight="1" x14ac:dyDescent="0.25">
      <c r="A50" s="2">
        <v>40</v>
      </c>
      <c r="B50" s="14" t="s">
        <v>59</v>
      </c>
      <c r="C50" s="19"/>
      <c r="D50" s="5" t="str">
        <f t="shared" si="0"/>
        <v/>
      </c>
      <c r="E50" s="8"/>
    </row>
    <row r="51" spans="1:5" s="6" customFormat="1" ht="30" customHeight="1" x14ac:dyDescent="0.25">
      <c r="A51" s="2">
        <v>41</v>
      </c>
      <c r="B51" s="14" t="s">
        <v>60</v>
      </c>
      <c r="C51" s="19"/>
      <c r="D51" s="5" t="str">
        <f t="shared" si="0"/>
        <v/>
      </c>
      <c r="E51" s="8"/>
    </row>
    <row r="52" spans="1:5" s="6" customFormat="1" ht="30" customHeight="1" x14ac:dyDescent="0.25">
      <c r="A52" s="2">
        <v>42</v>
      </c>
      <c r="B52" s="14" t="s">
        <v>61</v>
      </c>
      <c r="C52" s="19"/>
      <c r="D52" s="5" t="str">
        <f t="shared" si="0"/>
        <v/>
      </c>
      <c r="E52" s="8"/>
    </row>
    <row r="53" spans="1:5" s="6" customFormat="1" ht="30" customHeight="1" x14ac:dyDescent="0.25">
      <c r="A53" s="2">
        <v>43</v>
      </c>
      <c r="B53" s="14" t="s">
        <v>62</v>
      </c>
      <c r="C53" s="19"/>
      <c r="D53" s="5" t="str">
        <f t="shared" si="0"/>
        <v/>
      </c>
      <c r="E53" s="8"/>
    </row>
    <row r="54" spans="1:5" s="6" customFormat="1" ht="30" customHeight="1" x14ac:dyDescent="0.25">
      <c r="A54" s="2">
        <v>44</v>
      </c>
      <c r="B54" s="14" t="s">
        <v>63</v>
      </c>
      <c r="C54" s="19"/>
      <c r="D54" s="5" t="str">
        <f t="shared" si="0"/>
        <v/>
      </c>
      <c r="E54" s="8"/>
    </row>
    <row r="55" spans="1:5" s="6" customFormat="1" ht="30" customHeight="1" x14ac:dyDescent="0.25">
      <c r="A55" s="2">
        <v>45</v>
      </c>
      <c r="B55" s="14" t="s">
        <v>64</v>
      </c>
      <c r="C55" s="19"/>
      <c r="D55" s="5" t="str">
        <f t="shared" si="0"/>
        <v/>
      </c>
      <c r="E55" s="8"/>
    </row>
    <row r="56" spans="1:5" s="6" customFormat="1" ht="30" customHeight="1" x14ac:dyDescent="0.25">
      <c r="A56" s="2">
        <v>46</v>
      </c>
      <c r="B56" s="14" t="s">
        <v>65</v>
      </c>
      <c r="C56" s="19"/>
      <c r="D56" s="5" t="str">
        <f t="shared" si="0"/>
        <v/>
      </c>
      <c r="E56" s="8"/>
    </row>
    <row r="57" spans="1:5" s="6" customFormat="1" ht="30" customHeight="1" x14ac:dyDescent="0.25">
      <c r="A57" s="2">
        <v>47</v>
      </c>
      <c r="B57" s="14" t="s">
        <v>66</v>
      </c>
      <c r="C57" s="19"/>
      <c r="D57" s="5" t="str">
        <f t="shared" si="0"/>
        <v/>
      </c>
      <c r="E57" s="8"/>
    </row>
    <row r="58" spans="1:5" s="6" customFormat="1" ht="30" customHeight="1" x14ac:dyDescent="0.25">
      <c r="A58" s="2">
        <v>48</v>
      </c>
      <c r="B58" s="14" t="s">
        <v>67</v>
      </c>
      <c r="C58" s="19"/>
      <c r="D58" s="5" t="str">
        <f t="shared" si="0"/>
        <v/>
      </c>
      <c r="E58" s="8"/>
    </row>
    <row r="59" spans="1:5" s="6" customFormat="1" ht="30" customHeight="1" x14ac:dyDescent="0.25">
      <c r="A59" s="2">
        <v>49</v>
      </c>
      <c r="B59" s="14" t="s">
        <v>68</v>
      </c>
      <c r="C59" s="19"/>
      <c r="D59" s="5" t="str">
        <f t="shared" si="0"/>
        <v/>
      </c>
      <c r="E59" s="8"/>
    </row>
    <row r="60" spans="1:5" s="6" customFormat="1" ht="30" customHeight="1" x14ac:dyDescent="0.25">
      <c r="A60" s="2">
        <v>50</v>
      </c>
      <c r="B60" s="14" t="s">
        <v>69</v>
      </c>
      <c r="C60" s="19"/>
      <c r="D60" s="5" t="str">
        <f t="shared" si="0"/>
        <v/>
      </c>
      <c r="E60" s="8"/>
    </row>
    <row r="61" spans="1:5" s="6" customFormat="1" ht="30" customHeight="1" x14ac:dyDescent="0.25">
      <c r="A61" s="2">
        <v>51</v>
      </c>
      <c r="B61" s="14" t="s">
        <v>70</v>
      </c>
      <c r="C61" s="19"/>
      <c r="D61" s="5" t="str">
        <f t="shared" si="0"/>
        <v/>
      </c>
      <c r="E61" s="8"/>
    </row>
    <row r="62" spans="1:5" s="6" customFormat="1" ht="30" customHeight="1" x14ac:dyDescent="0.25">
      <c r="A62" s="2">
        <v>52</v>
      </c>
      <c r="B62" s="14" t="s">
        <v>71</v>
      </c>
      <c r="C62" s="19"/>
      <c r="D62" s="5" t="str">
        <f t="shared" si="0"/>
        <v/>
      </c>
      <c r="E62" s="8"/>
    </row>
    <row r="63" spans="1:5" s="6" customFormat="1" ht="30" customHeight="1" x14ac:dyDescent="0.25">
      <c r="A63" s="2">
        <v>53</v>
      </c>
      <c r="B63" s="14" t="s">
        <v>72</v>
      </c>
      <c r="C63" s="19"/>
      <c r="D63" s="5" t="str">
        <f t="shared" si="0"/>
        <v/>
      </c>
      <c r="E63" s="8"/>
    </row>
    <row r="64" spans="1:5" s="6" customFormat="1" ht="30" customHeight="1" x14ac:dyDescent="0.25">
      <c r="A64" s="2">
        <v>54</v>
      </c>
      <c r="B64" s="14" t="s">
        <v>73</v>
      </c>
      <c r="C64" s="19"/>
      <c r="D64" s="5" t="str">
        <f t="shared" si="0"/>
        <v/>
      </c>
      <c r="E64" s="8"/>
    </row>
    <row r="65" spans="1:5" s="6" customFormat="1" ht="30" customHeight="1" x14ac:dyDescent="0.25">
      <c r="A65" s="2">
        <v>55</v>
      </c>
      <c r="B65" s="14" t="s">
        <v>74</v>
      </c>
      <c r="C65" s="19"/>
      <c r="D65" s="5" t="str">
        <f t="shared" si="0"/>
        <v/>
      </c>
      <c r="E65" s="8"/>
    </row>
    <row r="66" spans="1:5" s="6" customFormat="1" ht="30" customHeight="1" x14ac:dyDescent="0.25">
      <c r="A66" s="2">
        <v>56</v>
      </c>
      <c r="B66" s="14" t="s">
        <v>75</v>
      </c>
      <c r="C66" s="19"/>
      <c r="D66" s="5" t="str">
        <f t="shared" si="0"/>
        <v/>
      </c>
      <c r="E66" s="8"/>
    </row>
    <row r="67" spans="1:5" s="6" customFormat="1" ht="30" customHeight="1" x14ac:dyDescent="0.25">
      <c r="A67" s="2">
        <v>57</v>
      </c>
      <c r="B67" s="14" t="s">
        <v>76</v>
      </c>
      <c r="C67" s="19"/>
      <c r="D67" s="5" t="str">
        <f t="shared" si="0"/>
        <v/>
      </c>
    </row>
    <row r="68" spans="1:5" s="6" customFormat="1" ht="30" customHeight="1" x14ac:dyDescent="0.25">
      <c r="A68" s="2">
        <v>58</v>
      </c>
      <c r="B68" s="14" t="s">
        <v>77</v>
      </c>
      <c r="C68" s="19"/>
      <c r="D68" s="5" t="str">
        <f t="shared" si="0"/>
        <v/>
      </c>
    </row>
    <row r="69" spans="1:5" s="6" customFormat="1" ht="30" customHeight="1" x14ac:dyDescent="0.25">
      <c r="A69" s="2">
        <v>59</v>
      </c>
      <c r="B69" s="14" t="s">
        <v>78</v>
      </c>
      <c r="C69" s="19"/>
      <c r="D69" s="5" t="str">
        <f t="shared" si="0"/>
        <v/>
      </c>
    </row>
    <row r="70" spans="1:5" s="6" customFormat="1" ht="30" customHeight="1" x14ac:dyDescent="0.25">
      <c r="A70" s="8"/>
      <c r="B70" s="34"/>
      <c r="C70" s="63"/>
      <c r="D70" s="62"/>
    </row>
    <row r="71" spans="1:5" s="6" customFormat="1" ht="30" customHeight="1" x14ac:dyDescent="0.25">
      <c r="A71" s="8"/>
      <c r="B71" s="34"/>
      <c r="C71" s="63"/>
      <c r="D71" s="62"/>
    </row>
    <row r="72" spans="1:5" s="6" customFormat="1" ht="30" customHeight="1" x14ac:dyDescent="0.25">
      <c r="A72" s="8"/>
      <c r="B72" s="34"/>
      <c r="C72" s="63"/>
      <c r="D72" s="62"/>
    </row>
    <row r="73" spans="1:5" s="6" customFormat="1" ht="30" customHeight="1" x14ac:dyDescent="0.25">
      <c r="A73" s="8"/>
      <c r="B73" s="34"/>
      <c r="C73" s="63"/>
      <c r="D73" s="62"/>
    </row>
    <row r="74" spans="1:5" s="6" customFormat="1" ht="30" customHeight="1" x14ac:dyDescent="0.25">
      <c r="A74" s="8"/>
      <c r="B74" s="34"/>
      <c r="C74" s="63"/>
      <c r="D74" s="62"/>
    </row>
    <row r="75" spans="1:5" s="6" customFormat="1" ht="30" customHeight="1" x14ac:dyDescent="0.25">
      <c r="A75" s="8"/>
      <c r="B75" s="34"/>
      <c r="C75" s="63"/>
      <c r="D75" s="62"/>
    </row>
    <row r="76" spans="1:5" s="6" customFormat="1" ht="30" customHeight="1" x14ac:dyDescent="0.25">
      <c r="A76" s="8"/>
      <c r="B76" s="34"/>
      <c r="C76" s="63"/>
      <c r="D76" s="62"/>
    </row>
    <row r="77" spans="1:5" s="6" customFormat="1" ht="30" customHeight="1" x14ac:dyDescent="0.25">
      <c r="A77" s="8"/>
      <c r="B77" s="34"/>
      <c r="C77" s="63"/>
      <c r="D77" s="62"/>
    </row>
    <row r="78" spans="1:5" s="6" customFormat="1" ht="30" customHeight="1" x14ac:dyDescent="0.25">
      <c r="A78" s="8"/>
      <c r="B78" s="34"/>
      <c r="C78" s="63"/>
      <c r="D78" s="62"/>
    </row>
    <row r="79" spans="1:5" s="6" customFormat="1" ht="30" customHeight="1" x14ac:dyDescent="0.25">
      <c r="A79" s="8"/>
      <c r="B79" s="34"/>
      <c r="C79" s="63"/>
      <c r="D79" s="62"/>
    </row>
    <row r="80" spans="1:5" s="6" customFormat="1" ht="30" customHeight="1" x14ac:dyDescent="0.25">
      <c r="A80" s="8"/>
      <c r="B80" s="34"/>
      <c r="C80" s="63"/>
      <c r="D80" s="62"/>
    </row>
    <row r="81" spans="1:5" s="6" customFormat="1" ht="18.75" customHeight="1" x14ac:dyDescent="0.25">
      <c r="A81" s="33"/>
      <c r="B81" s="34"/>
      <c r="C81" s="35"/>
      <c r="D81" s="45"/>
    </row>
    <row r="82" spans="1:5" s="6" customFormat="1" ht="10.5" customHeight="1" x14ac:dyDescent="0.2">
      <c r="A82" s="18"/>
      <c r="B82" s="15"/>
      <c r="C82" s="36"/>
      <c r="D82" s="36"/>
    </row>
    <row r="83" spans="1:5" s="6" customFormat="1" ht="33" customHeight="1" x14ac:dyDescent="0.25">
      <c r="A83" s="37"/>
      <c r="B83" s="16" t="s">
        <v>1</v>
      </c>
      <c r="C83" s="37" t="s">
        <v>96</v>
      </c>
      <c r="D83" s="37" t="s">
        <v>98</v>
      </c>
    </row>
    <row r="84" spans="1:5" s="6" customFormat="1" ht="33" customHeight="1" x14ac:dyDescent="0.25">
      <c r="A84" s="37" t="s">
        <v>3</v>
      </c>
      <c r="B84" s="16" t="s">
        <v>10</v>
      </c>
      <c r="C84" s="38">
        <f>SUM(D11,D18,D25,D31,D37,D42,D47)</f>
        <v>0</v>
      </c>
      <c r="D84" s="39" t="e">
        <f t="array" ref="D84">AVERAGE(IF(B97:B103&lt;&gt;0,B97:B103))</f>
        <v>#DIV/0!</v>
      </c>
    </row>
    <row r="85" spans="1:5" s="6" customFormat="1" ht="33" customHeight="1" x14ac:dyDescent="0.25">
      <c r="A85" s="37" t="s">
        <v>4</v>
      </c>
      <c r="B85" s="16" t="s">
        <v>11</v>
      </c>
      <c r="C85" s="38">
        <f>SUM(D12,D19,D26,D32,D38,D43,D52,D56,D60,D63,D69,D48,D66,D67)</f>
        <v>0</v>
      </c>
      <c r="D85" s="39" t="e">
        <f t="array" ref="D85">AVERAGE(IF(B104:B117&lt;&gt;0,B104:B117))</f>
        <v>#DIV/0!</v>
      </c>
    </row>
    <row r="86" spans="1:5" s="6" customFormat="1" ht="33" customHeight="1" x14ac:dyDescent="0.25">
      <c r="A86" s="37" t="s">
        <v>5</v>
      </c>
      <c r="B86" s="16" t="s">
        <v>12</v>
      </c>
      <c r="C86" s="38">
        <f>SUM(D13,D20,D27,D33,D39,D44,D49,D53,D57,D65)</f>
        <v>0</v>
      </c>
      <c r="D86" s="39" t="e">
        <f t="array" ref="D86">AVERAGE(IF(B118:B127&lt;&gt;0,B118:B127))</f>
        <v>#DIV/0!</v>
      </c>
    </row>
    <row r="87" spans="1:5" s="6" customFormat="1" ht="33" customHeight="1" x14ac:dyDescent="0.25">
      <c r="A87" s="37" t="s">
        <v>6</v>
      </c>
      <c r="B87" s="16" t="s">
        <v>13</v>
      </c>
      <c r="C87" s="38">
        <f>SUM(D14,D21,D28,D34)</f>
        <v>0</v>
      </c>
      <c r="D87" s="39" t="e">
        <f t="array" ref="D87">AVERAGE(IF(B128:B131&lt;&gt;0,B128:B131))</f>
        <v>#DIV/0!</v>
      </c>
    </row>
    <row r="88" spans="1:5" s="6" customFormat="1" ht="33" customHeight="1" x14ac:dyDescent="0.25">
      <c r="A88" s="37" t="s">
        <v>7</v>
      </c>
      <c r="B88" s="16" t="s">
        <v>14</v>
      </c>
      <c r="C88" s="40">
        <f>SUM(D15,D22)</f>
        <v>0</v>
      </c>
      <c r="D88" s="39" t="e">
        <f t="array" ref="D88">AVERAGE(IF(B132:B133&lt;&gt;0,B132:B133))</f>
        <v>#DIV/0!</v>
      </c>
    </row>
    <row r="89" spans="1:5" s="6" customFormat="1" ht="33" customHeight="1" x14ac:dyDescent="0.25">
      <c r="A89" s="37" t="s">
        <v>8</v>
      </c>
      <c r="B89" s="16" t="s">
        <v>15</v>
      </c>
      <c r="C89" s="38">
        <f>SUM(D16,D23,D29,D35,D40,D45,D50,D54,D58,D61)</f>
        <v>0</v>
      </c>
      <c r="D89" s="39" t="e">
        <f t="array" ref="D89">AVERAGE(IF(B134:B143&lt;&gt;0,B134:B143))</f>
        <v>#DIV/0!</v>
      </c>
    </row>
    <row r="90" spans="1:5" s="6" customFormat="1" ht="33" customHeight="1" x14ac:dyDescent="0.25">
      <c r="A90" s="37" t="s">
        <v>9</v>
      </c>
      <c r="B90" s="16" t="s">
        <v>16</v>
      </c>
      <c r="C90" s="38">
        <f>SUM(D17,D24,D30,D36,D46,D41,D51,D55,D59,D62,D64,D68)</f>
        <v>0</v>
      </c>
      <c r="D90" s="39" t="e">
        <f t="array" ref="D90">AVERAGE(IF(B144:B155&lt;&gt;0,B144:B155))</f>
        <v>#DIV/0!</v>
      </c>
    </row>
    <row r="91" spans="1:5" s="6" customFormat="1" ht="12" customHeight="1" x14ac:dyDescent="0.25">
      <c r="A91" s="41"/>
      <c r="B91" s="17"/>
      <c r="C91" s="93"/>
      <c r="D91" s="93"/>
      <c r="E91" s="8"/>
    </row>
    <row r="92" spans="1:5" s="6" customFormat="1" ht="19.5" customHeight="1" x14ac:dyDescent="0.25">
      <c r="A92" s="56"/>
      <c r="B92" s="17"/>
      <c r="C92" s="57"/>
      <c r="D92" s="57"/>
      <c r="E92" s="8"/>
    </row>
    <row r="93" spans="1:5" s="6" customFormat="1" ht="33" customHeight="1" x14ac:dyDescent="0.25">
      <c r="A93" s="41"/>
      <c r="B93" s="17"/>
      <c r="C93" s="94" t="s">
        <v>97</v>
      </c>
      <c r="D93" s="94"/>
    </row>
    <row r="94" spans="1:5" s="6" customFormat="1" ht="33" customHeight="1" x14ac:dyDescent="0.25">
      <c r="A94" s="41"/>
      <c r="B94" s="58" t="s">
        <v>17</v>
      </c>
      <c r="C94" s="95" t="e">
        <f>AVERAGE(D84:D86)</f>
        <v>#DIV/0!</v>
      </c>
      <c r="D94" s="95"/>
    </row>
    <row r="95" spans="1:5" s="6" customFormat="1" ht="33" customHeight="1" x14ac:dyDescent="0.25">
      <c r="A95" s="41"/>
      <c r="B95" s="58" t="s">
        <v>18</v>
      </c>
      <c r="C95" s="95" t="e">
        <f>AVERAGE(D87:D90)</f>
        <v>#DIV/0!</v>
      </c>
      <c r="D95" s="95"/>
    </row>
    <row r="96" spans="1:5" s="6" customFormat="1" ht="33" customHeight="1" x14ac:dyDescent="0.2">
      <c r="A96" s="18"/>
      <c r="B96" s="15"/>
      <c r="C96" s="36"/>
      <c r="D96" s="36"/>
      <c r="E96" s="8"/>
    </row>
    <row r="97" spans="1:5" s="6" customFormat="1" ht="33" customHeight="1" x14ac:dyDescent="0.25">
      <c r="A97" s="18"/>
      <c r="B97" s="47" t="str">
        <f>D11</f>
        <v/>
      </c>
      <c r="C97" s="18"/>
      <c r="D97" s="18"/>
      <c r="E97" s="8"/>
    </row>
    <row r="98" spans="1:5" s="6" customFormat="1" ht="33" customHeight="1" x14ac:dyDescent="0.25">
      <c r="A98" s="18"/>
      <c r="B98" s="47" t="str">
        <f>D18</f>
        <v/>
      </c>
      <c r="C98" s="18"/>
      <c r="D98" s="18"/>
      <c r="E98" s="8"/>
    </row>
    <row r="99" spans="1:5" s="6" customFormat="1" ht="33" customHeight="1" x14ac:dyDescent="0.25">
      <c r="A99" s="18"/>
      <c r="B99" s="47" t="str">
        <f>D25</f>
        <v/>
      </c>
      <c r="C99" s="18"/>
      <c r="D99" s="18"/>
      <c r="E99" s="8"/>
    </row>
    <row r="100" spans="1:5" s="6" customFormat="1" ht="33" customHeight="1" x14ac:dyDescent="0.25">
      <c r="B100" s="47" t="str">
        <f>D31</f>
        <v/>
      </c>
      <c r="E100" s="8"/>
    </row>
    <row r="101" spans="1:5" s="6" customFormat="1" ht="33" customHeight="1" x14ac:dyDescent="0.25">
      <c r="B101" s="47" t="str">
        <f>D37</f>
        <v/>
      </c>
      <c r="E101" s="8"/>
    </row>
    <row r="102" spans="1:5" s="6" customFormat="1" ht="33" customHeight="1" x14ac:dyDescent="0.25">
      <c r="B102" s="47" t="str">
        <f>D42</f>
        <v/>
      </c>
      <c r="E102" s="8"/>
    </row>
    <row r="103" spans="1:5" s="6" customFormat="1" ht="33" customHeight="1" x14ac:dyDescent="0.25">
      <c r="B103" s="47" t="str">
        <f>D47</f>
        <v/>
      </c>
      <c r="E103" s="8"/>
    </row>
    <row r="104" spans="1:5" s="6" customFormat="1" ht="33" customHeight="1" x14ac:dyDescent="0.25">
      <c r="B104" s="47" t="str">
        <f>D12</f>
        <v/>
      </c>
      <c r="E104" s="8"/>
    </row>
    <row r="105" spans="1:5" s="6" customFormat="1" ht="33" customHeight="1" x14ac:dyDescent="0.25">
      <c r="B105" s="47" t="str">
        <f>D19</f>
        <v/>
      </c>
      <c r="E105" s="8"/>
    </row>
    <row r="106" spans="1:5" s="6" customFormat="1" ht="33" customHeight="1" x14ac:dyDescent="0.25">
      <c r="B106" s="47" t="str">
        <f>D26</f>
        <v/>
      </c>
      <c r="E106" s="8"/>
    </row>
    <row r="107" spans="1:5" s="6" customFormat="1" ht="33" customHeight="1" x14ac:dyDescent="0.25">
      <c r="B107" s="47" t="str">
        <f>D32</f>
        <v/>
      </c>
      <c r="E107" s="8"/>
    </row>
    <row r="108" spans="1:5" s="6" customFormat="1" ht="33" customHeight="1" x14ac:dyDescent="0.25">
      <c r="B108" s="47" t="str">
        <f>D38</f>
        <v/>
      </c>
      <c r="E108" s="8"/>
    </row>
    <row r="109" spans="1:5" s="6" customFormat="1" ht="33" customHeight="1" x14ac:dyDescent="0.25">
      <c r="B109" s="47" t="str">
        <f>D43</f>
        <v/>
      </c>
      <c r="E109" s="8"/>
    </row>
    <row r="110" spans="1:5" s="6" customFormat="1" ht="33" customHeight="1" x14ac:dyDescent="0.25">
      <c r="B110" s="47" t="str">
        <f>D48</f>
        <v/>
      </c>
      <c r="E110" s="8"/>
    </row>
    <row r="111" spans="1:5" s="6" customFormat="1" ht="33" customHeight="1" x14ac:dyDescent="0.25">
      <c r="B111" s="47" t="str">
        <f>D52</f>
        <v/>
      </c>
      <c r="E111" s="8"/>
    </row>
    <row r="112" spans="1:5" s="6" customFormat="1" ht="33" customHeight="1" x14ac:dyDescent="0.25">
      <c r="B112" s="47" t="str">
        <f>D56</f>
        <v/>
      </c>
      <c r="E112" s="8"/>
    </row>
    <row r="113" spans="2:8" x14ac:dyDescent="0.2">
      <c r="B113" s="48" t="str">
        <f>D60</f>
        <v/>
      </c>
      <c r="H113" s="6"/>
    </row>
    <row r="114" spans="2:8" x14ac:dyDescent="0.2">
      <c r="B114" s="48" t="str">
        <f>D63</f>
        <v/>
      </c>
    </row>
    <row r="115" spans="2:8" x14ac:dyDescent="0.2">
      <c r="B115" s="48" t="str">
        <f>D66</f>
        <v/>
      </c>
    </row>
    <row r="116" spans="2:8" x14ac:dyDescent="0.2">
      <c r="B116" s="48" t="str">
        <f>D67</f>
        <v/>
      </c>
    </row>
    <row r="117" spans="2:8" x14ac:dyDescent="0.2">
      <c r="B117" s="48" t="str">
        <f>D69</f>
        <v/>
      </c>
    </row>
    <row r="118" spans="2:8" x14ac:dyDescent="0.2">
      <c r="B118" s="48" t="str">
        <f>D13</f>
        <v/>
      </c>
    </row>
    <row r="119" spans="2:8" x14ac:dyDescent="0.2">
      <c r="B119" s="48" t="str">
        <f>D20</f>
        <v/>
      </c>
    </row>
    <row r="120" spans="2:8" x14ac:dyDescent="0.2">
      <c r="B120" s="48" t="str">
        <f>D27</f>
        <v/>
      </c>
    </row>
    <row r="121" spans="2:8" x14ac:dyDescent="0.2">
      <c r="B121" s="48" t="str">
        <f>D33</f>
        <v/>
      </c>
    </row>
    <row r="122" spans="2:8" x14ac:dyDescent="0.2">
      <c r="B122" s="48" t="str">
        <f>D39</f>
        <v/>
      </c>
    </row>
    <row r="123" spans="2:8" x14ac:dyDescent="0.2">
      <c r="B123" s="48" t="str">
        <f>D44</f>
        <v/>
      </c>
    </row>
    <row r="124" spans="2:8" x14ac:dyDescent="0.2">
      <c r="B124" s="48" t="str">
        <f>D49</f>
        <v/>
      </c>
    </row>
    <row r="125" spans="2:8" x14ac:dyDescent="0.2">
      <c r="B125" s="48" t="str">
        <f>D53</f>
        <v/>
      </c>
    </row>
    <row r="126" spans="2:8" x14ac:dyDescent="0.2">
      <c r="B126" s="48" t="str">
        <f>D57</f>
        <v/>
      </c>
    </row>
    <row r="127" spans="2:8" x14ac:dyDescent="0.2">
      <c r="B127" s="48" t="str">
        <f>D65</f>
        <v/>
      </c>
    </row>
    <row r="128" spans="2:8" x14ac:dyDescent="0.2">
      <c r="B128" s="48" t="str">
        <f>D14</f>
        <v/>
      </c>
    </row>
    <row r="129" spans="2:2" x14ac:dyDescent="0.2">
      <c r="B129" s="48" t="str">
        <f>D21</f>
        <v/>
      </c>
    </row>
    <row r="130" spans="2:2" x14ac:dyDescent="0.2">
      <c r="B130" s="48" t="str">
        <f>D28</f>
        <v/>
      </c>
    </row>
    <row r="131" spans="2:2" x14ac:dyDescent="0.2">
      <c r="B131" s="48" t="str">
        <f>D34</f>
        <v/>
      </c>
    </row>
    <row r="132" spans="2:2" x14ac:dyDescent="0.2">
      <c r="B132" s="48" t="str">
        <f>D15</f>
        <v/>
      </c>
    </row>
    <row r="133" spans="2:2" x14ac:dyDescent="0.2">
      <c r="B133" s="48" t="str">
        <f>D22</f>
        <v/>
      </c>
    </row>
    <row r="134" spans="2:2" x14ac:dyDescent="0.2">
      <c r="B134" s="48" t="str">
        <f>D16</f>
        <v/>
      </c>
    </row>
    <row r="135" spans="2:2" x14ac:dyDescent="0.2">
      <c r="B135" s="48" t="str">
        <f>D23</f>
        <v/>
      </c>
    </row>
    <row r="136" spans="2:2" x14ac:dyDescent="0.2">
      <c r="B136" s="48" t="str">
        <f>D29</f>
        <v/>
      </c>
    </row>
    <row r="137" spans="2:2" x14ac:dyDescent="0.2">
      <c r="B137" s="48" t="str">
        <f>D35</f>
        <v/>
      </c>
    </row>
    <row r="138" spans="2:2" x14ac:dyDescent="0.2">
      <c r="B138" s="48" t="str">
        <f>D40</f>
        <v/>
      </c>
    </row>
    <row r="139" spans="2:2" x14ac:dyDescent="0.2">
      <c r="B139" s="48" t="str">
        <f>D45</f>
        <v/>
      </c>
    </row>
    <row r="140" spans="2:2" x14ac:dyDescent="0.2">
      <c r="B140" s="48" t="str">
        <f>D50</f>
        <v/>
      </c>
    </row>
    <row r="141" spans="2:2" x14ac:dyDescent="0.2">
      <c r="B141" s="48" t="str">
        <f>D54</f>
        <v/>
      </c>
    </row>
    <row r="142" spans="2:2" x14ac:dyDescent="0.2">
      <c r="B142" s="48" t="str">
        <f>D58</f>
        <v/>
      </c>
    </row>
    <row r="143" spans="2:2" x14ac:dyDescent="0.2">
      <c r="B143" s="48" t="str">
        <f>D61</f>
        <v/>
      </c>
    </row>
    <row r="144" spans="2:2" x14ac:dyDescent="0.2">
      <c r="B144" s="48" t="str">
        <f>D17</f>
        <v/>
      </c>
    </row>
    <row r="145" spans="2:2" x14ac:dyDescent="0.2">
      <c r="B145" s="48" t="str">
        <f>D24</f>
        <v/>
      </c>
    </row>
    <row r="146" spans="2:2" x14ac:dyDescent="0.2">
      <c r="B146" s="48" t="str">
        <f>D30</f>
        <v/>
      </c>
    </row>
    <row r="147" spans="2:2" x14ac:dyDescent="0.2">
      <c r="B147" s="48" t="str">
        <f>D36</f>
        <v/>
      </c>
    </row>
    <row r="148" spans="2:2" x14ac:dyDescent="0.2">
      <c r="B148" s="48" t="str">
        <f>D41</f>
        <v/>
      </c>
    </row>
    <row r="149" spans="2:2" x14ac:dyDescent="0.2">
      <c r="B149" s="48" t="str">
        <f>D46</f>
        <v/>
      </c>
    </row>
    <row r="150" spans="2:2" x14ac:dyDescent="0.2">
      <c r="B150" s="48" t="str">
        <f>D51</f>
        <v/>
      </c>
    </row>
    <row r="151" spans="2:2" x14ac:dyDescent="0.2">
      <c r="B151" s="48" t="str">
        <f>D55</f>
        <v/>
      </c>
    </row>
    <row r="152" spans="2:2" x14ac:dyDescent="0.2">
      <c r="B152" s="48" t="str">
        <f>D59</f>
        <v/>
      </c>
    </row>
    <row r="153" spans="2:2" x14ac:dyDescent="0.2">
      <c r="B153" s="48" t="str">
        <f>D62</f>
        <v/>
      </c>
    </row>
    <row r="154" spans="2:2" x14ac:dyDescent="0.2">
      <c r="B154" s="48" t="str">
        <f>D64</f>
        <v/>
      </c>
    </row>
    <row r="155" spans="2:2" x14ac:dyDescent="0.2">
      <c r="B155" s="48" t="str">
        <f>D68</f>
        <v/>
      </c>
    </row>
  </sheetData>
  <sheetProtection algorithmName="SHA-512" hashValue="30WYggNRatQSlnBzRtmRaEmtpeoDctTURc3KTWZ4ryfyZ2tOXGkKXYiaUJG4fqRE7DlXRdngxF7wpKpt+5HEiA==" saltValue="Iv0zMuLax2vHRQ0mZAMxgQ==" spinCount="100000" sheet="1" selectLockedCells="1"/>
  <mergeCells count="4">
    <mergeCell ref="C91:D91"/>
    <mergeCell ref="C93:D93"/>
    <mergeCell ref="C94:D94"/>
    <mergeCell ref="C95:D95"/>
  </mergeCells>
  <conditionalFormatting sqref="D84">
    <cfRule type="expression" dxfId="7" priority="9">
      <formula>ISERROR(D84)</formula>
    </cfRule>
  </conditionalFormatting>
  <conditionalFormatting sqref="D85">
    <cfRule type="expression" dxfId="6" priority="8">
      <formula>ISERROR(D85)</formula>
    </cfRule>
  </conditionalFormatting>
  <conditionalFormatting sqref="D86">
    <cfRule type="expression" dxfId="5" priority="7">
      <formula>ISERROR(D86)</formula>
    </cfRule>
  </conditionalFormatting>
  <conditionalFormatting sqref="D87">
    <cfRule type="expression" dxfId="4" priority="6">
      <formula>ISERROR(D87)</formula>
    </cfRule>
  </conditionalFormatting>
  <conditionalFormatting sqref="D88">
    <cfRule type="expression" dxfId="3" priority="5">
      <formula>ISERROR(D88)</formula>
    </cfRule>
  </conditionalFormatting>
  <conditionalFormatting sqref="D89">
    <cfRule type="expression" dxfId="2" priority="4">
      <formula>ISERROR(D89)</formula>
    </cfRule>
  </conditionalFormatting>
  <conditionalFormatting sqref="D90">
    <cfRule type="expression" dxfId="1" priority="3">
      <formula>ISERROR(D90)</formula>
    </cfRule>
  </conditionalFormatting>
  <conditionalFormatting sqref="C94:C95">
    <cfRule type="expression" dxfId="0" priority="2">
      <formula>ISERROR(C94)</formula>
    </cfRule>
  </conditionalFormatting>
  <dataValidations count="1">
    <dataValidation type="list" allowBlank="1" showInputMessage="1" showErrorMessage="1" sqref="C11:C81">
      <formula1>$B$3:$B$9</formula1>
    </dataValidation>
  </dataValidations>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7"/>
  <sheetViews>
    <sheetView topLeftCell="A11" workbookViewId="0">
      <selection activeCell="C19" sqref="C19"/>
    </sheetView>
  </sheetViews>
  <sheetFormatPr baseColWidth="10" defaultRowHeight="15" x14ac:dyDescent="0.25"/>
  <cols>
    <col min="1" max="1" width="7.140625" customWidth="1"/>
    <col min="2" max="2" width="66.140625" customWidth="1"/>
    <col min="3" max="3" width="11.140625" style="27" customWidth="1"/>
    <col min="4" max="4" width="10.85546875" customWidth="1"/>
  </cols>
  <sheetData>
    <row r="1" spans="1:4" ht="15.75" x14ac:dyDescent="0.25">
      <c r="A1" s="3"/>
      <c r="B1" s="22" t="s">
        <v>81</v>
      </c>
      <c r="C1" s="6"/>
      <c r="D1" s="4"/>
    </row>
    <row r="2" spans="1:4" ht="23.25" x14ac:dyDescent="0.35">
      <c r="A2" s="3"/>
      <c r="B2" s="23" t="s">
        <v>95</v>
      </c>
      <c r="C2" s="6"/>
      <c r="D2" s="4"/>
    </row>
    <row r="3" spans="1:4" ht="15.75" x14ac:dyDescent="0.25">
      <c r="A3" s="3"/>
      <c r="B3" s="24" t="s">
        <v>88</v>
      </c>
      <c r="C3" s="6"/>
      <c r="D3" s="4"/>
    </row>
    <row r="4" spans="1:4" ht="15.75" x14ac:dyDescent="0.25">
      <c r="A4" s="3"/>
      <c r="B4" s="24" t="s">
        <v>89</v>
      </c>
      <c r="C4" s="6"/>
      <c r="D4" s="4"/>
    </row>
    <row r="5" spans="1:4" ht="15.75" x14ac:dyDescent="0.25">
      <c r="A5" s="3"/>
      <c r="B5" s="24" t="s">
        <v>90</v>
      </c>
      <c r="C5" s="6"/>
      <c r="D5" s="4"/>
    </row>
    <row r="6" spans="1:4" ht="15.75" x14ac:dyDescent="0.25">
      <c r="A6" s="3"/>
      <c r="B6" s="24" t="s">
        <v>91</v>
      </c>
      <c r="C6" s="6"/>
      <c r="D6" s="4"/>
    </row>
    <row r="7" spans="1:4" ht="15.75" x14ac:dyDescent="0.25">
      <c r="A7" s="3"/>
      <c r="B7" s="24" t="s">
        <v>92</v>
      </c>
      <c r="C7" s="6"/>
      <c r="D7" s="4"/>
    </row>
    <row r="8" spans="1:4" ht="15.75" x14ac:dyDescent="0.25">
      <c r="A8" s="3"/>
      <c r="B8" s="24" t="s">
        <v>100</v>
      </c>
      <c r="C8" s="6"/>
      <c r="D8" s="4"/>
    </row>
    <row r="9" spans="1:4" ht="15.75" x14ac:dyDescent="0.25">
      <c r="A9" s="3"/>
      <c r="B9" s="4"/>
      <c r="C9" s="6"/>
      <c r="D9" s="4"/>
    </row>
    <row r="10" spans="1:4" s="31" customFormat="1" ht="30.75" customHeight="1" x14ac:dyDescent="0.25">
      <c r="A10" s="28"/>
      <c r="B10" s="29" t="s">
        <v>0</v>
      </c>
      <c r="C10" s="32" t="s">
        <v>19</v>
      </c>
      <c r="D10" s="30"/>
    </row>
    <row r="11" spans="1:4" ht="30.75" customHeight="1" x14ac:dyDescent="0.25">
      <c r="A11" s="2">
        <v>1</v>
      </c>
      <c r="B11" s="25" t="s">
        <v>20</v>
      </c>
      <c r="C11" s="19"/>
      <c r="D11" s="26"/>
    </row>
    <row r="12" spans="1:4" ht="30.75" customHeight="1" x14ac:dyDescent="0.25">
      <c r="A12" s="2">
        <v>2</v>
      </c>
      <c r="B12" s="25" t="s">
        <v>93</v>
      </c>
      <c r="C12" s="19"/>
      <c r="D12" s="26"/>
    </row>
    <row r="13" spans="1:4" ht="30.75" customHeight="1" x14ac:dyDescent="0.25">
      <c r="A13" s="2">
        <v>3</v>
      </c>
      <c r="B13" s="25" t="s">
        <v>22</v>
      </c>
      <c r="C13" s="19"/>
      <c r="D13" s="26"/>
    </row>
    <row r="14" spans="1:4" ht="30.75" customHeight="1" x14ac:dyDescent="0.25">
      <c r="A14" s="2">
        <v>4</v>
      </c>
      <c r="B14" s="25" t="s">
        <v>23</v>
      </c>
      <c r="C14" s="19"/>
      <c r="D14" s="26"/>
    </row>
    <row r="15" spans="1:4" ht="46.5" customHeight="1" x14ac:dyDescent="0.25">
      <c r="A15" s="2">
        <v>5</v>
      </c>
      <c r="B15" s="25" t="s">
        <v>24</v>
      </c>
      <c r="C15" s="19"/>
      <c r="D15" s="26"/>
    </row>
    <row r="16" spans="1:4" ht="30.75" customHeight="1" x14ac:dyDescent="0.25">
      <c r="A16" s="2">
        <v>6</v>
      </c>
      <c r="B16" s="25" t="s">
        <v>25</v>
      </c>
      <c r="C16" s="19"/>
      <c r="D16" s="26"/>
    </row>
    <row r="17" spans="1:4" ht="30.75" customHeight="1" x14ac:dyDescent="0.25">
      <c r="A17" s="2">
        <v>7</v>
      </c>
      <c r="B17" s="25" t="s">
        <v>26</v>
      </c>
      <c r="C17" s="19"/>
      <c r="D17" s="26"/>
    </row>
    <row r="18" spans="1:4" ht="30.75" customHeight="1" x14ac:dyDescent="0.25">
      <c r="A18" s="2">
        <v>8</v>
      </c>
      <c r="B18" s="25" t="s">
        <v>27</v>
      </c>
      <c r="C18" s="19"/>
      <c r="D18" s="26"/>
    </row>
    <row r="19" spans="1:4" ht="30.75" customHeight="1" x14ac:dyDescent="0.25">
      <c r="A19" s="2">
        <v>9</v>
      </c>
      <c r="B19" s="25" t="s">
        <v>28</v>
      </c>
      <c r="C19" s="19"/>
      <c r="D19" s="26"/>
    </row>
    <row r="20" spans="1:4" ht="30.75" customHeight="1" x14ac:dyDescent="0.25">
      <c r="A20" s="2">
        <v>10</v>
      </c>
      <c r="B20" s="25" t="s">
        <v>29</v>
      </c>
      <c r="C20" s="19"/>
      <c r="D20" s="26"/>
    </row>
    <row r="21" spans="1:4" ht="30.75" customHeight="1" x14ac:dyDescent="0.25">
      <c r="A21" s="2">
        <v>11</v>
      </c>
      <c r="B21" s="25" t="s">
        <v>30</v>
      </c>
      <c r="C21" s="19"/>
      <c r="D21" s="26"/>
    </row>
    <row r="22" spans="1:4" ht="30.75" customHeight="1" x14ac:dyDescent="0.25">
      <c r="A22" s="2">
        <v>12</v>
      </c>
      <c r="B22" s="25" t="s">
        <v>31</v>
      </c>
      <c r="C22" s="19"/>
      <c r="D22" s="26"/>
    </row>
    <row r="23" spans="1:4" ht="30.75" customHeight="1" x14ac:dyDescent="0.25">
      <c r="A23" s="2">
        <v>13</v>
      </c>
      <c r="B23" s="25" t="s">
        <v>32</v>
      </c>
      <c r="C23" s="19"/>
      <c r="D23" s="26"/>
    </row>
    <row r="24" spans="1:4" ht="30.75" customHeight="1" x14ac:dyDescent="0.25">
      <c r="A24" s="2">
        <v>14</v>
      </c>
      <c r="B24" s="25" t="s">
        <v>33</v>
      </c>
      <c r="C24" s="19"/>
      <c r="D24" s="26"/>
    </row>
    <row r="25" spans="1:4" ht="30.75" customHeight="1" x14ac:dyDescent="0.25">
      <c r="A25" s="2">
        <v>15</v>
      </c>
      <c r="B25" s="25" t="s">
        <v>34</v>
      </c>
      <c r="C25" s="19"/>
      <c r="D25" s="26"/>
    </row>
    <row r="26" spans="1:4" ht="30.75" customHeight="1" x14ac:dyDescent="0.25">
      <c r="A26" s="2">
        <v>16</v>
      </c>
      <c r="B26" s="25" t="s">
        <v>35</v>
      </c>
      <c r="C26" s="19"/>
      <c r="D26" s="26"/>
    </row>
    <row r="27" spans="1:4" ht="30.75" customHeight="1" x14ac:dyDescent="0.25">
      <c r="A27" s="2">
        <v>17</v>
      </c>
      <c r="B27" s="25" t="s">
        <v>36</v>
      </c>
      <c r="C27" s="19"/>
      <c r="D27" s="26"/>
    </row>
    <row r="28" spans="1:4" ht="30.75" customHeight="1" x14ac:dyDescent="0.25">
      <c r="A28" s="2">
        <v>18</v>
      </c>
      <c r="B28" s="25" t="s">
        <v>37</v>
      </c>
      <c r="C28" s="19"/>
      <c r="D28" s="26"/>
    </row>
    <row r="29" spans="1:4" ht="30.75" customHeight="1" x14ac:dyDescent="0.25">
      <c r="A29" s="2">
        <v>19</v>
      </c>
      <c r="B29" s="25" t="s">
        <v>38</v>
      </c>
      <c r="C29" s="19"/>
      <c r="D29" s="26"/>
    </row>
    <row r="30" spans="1:4" ht="30.75" customHeight="1" x14ac:dyDescent="0.25">
      <c r="A30" s="2">
        <v>20</v>
      </c>
      <c r="B30" s="25" t="s">
        <v>39</v>
      </c>
      <c r="C30" s="19"/>
      <c r="D30" s="26"/>
    </row>
    <row r="31" spans="1:4" ht="30.75" customHeight="1" x14ac:dyDescent="0.25">
      <c r="A31" s="2">
        <v>21</v>
      </c>
      <c r="B31" s="25" t="s">
        <v>40</v>
      </c>
      <c r="C31" s="19"/>
      <c r="D31" s="26"/>
    </row>
    <row r="32" spans="1:4" ht="30.75" customHeight="1" x14ac:dyDescent="0.25">
      <c r="A32" s="2">
        <v>22</v>
      </c>
      <c r="B32" s="25" t="s">
        <v>41</v>
      </c>
      <c r="C32" s="19"/>
      <c r="D32" s="26"/>
    </row>
    <row r="33" spans="1:4" ht="30.75" customHeight="1" x14ac:dyDescent="0.25">
      <c r="A33" s="2">
        <v>23</v>
      </c>
      <c r="B33" s="25" t="s">
        <v>42</v>
      </c>
      <c r="C33" s="19"/>
      <c r="D33" s="26"/>
    </row>
    <row r="34" spans="1:4" ht="30.75" customHeight="1" x14ac:dyDescent="0.25">
      <c r="A34" s="2">
        <v>24</v>
      </c>
      <c r="B34" s="25" t="s">
        <v>43</v>
      </c>
      <c r="C34" s="19"/>
      <c r="D34" s="26"/>
    </row>
    <row r="35" spans="1:4" ht="30.75" customHeight="1" x14ac:dyDescent="0.25">
      <c r="A35" s="2">
        <v>25</v>
      </c>
      <c r="B35" s="25" t="s">
        <v>44</v>
      </c>
      <c r="C35" s="19"/>
      <c r="D35" s="26"/>
    </row>
    <row r="36" spans="1:4" ht="30.75" customHeight="1" x14ac:dyDescent="0.25">
      <c r="A36" s="2">
        <v>26</v>
      </c>
      <c r="B36" s="25" t="s">
        <v>45</v>
      </c>
      <c r="C36" s="19"/>
      <c r="D36" s="26"/>
    </row>
    <row r="37" spans="1:4" ht="30.75" customHeight="1" x14ac:dyDescent="0.25">
      <c r="A37" s="2">
        <v>27</v>
      </c>
      <c r="B37" s="25" t="s">
        <v>46</v>
      </c>
      <c r="C37" s="19"/>
      <c r="D37" s="26"/>
    </row>
    <row r="38" spans="1:4" ht="30.75" customHeight="1" x14ac:dyDescent="0.25">
      <c r="A38" s="2">
        <v>28</v>
      </c>
      <c r="B38" s="25" t="s">
        <v>47</v>
      </c>
      <c r="C38" s="19"/>
      <c r="D38" s="26"/>
    </row>
    <row r="39" spans="1:4" ht="30.75" customHeight="1" x14ac:dyDescent="0.25">
      <c r="A39" s="2">
        <v>29</v>
      </c>
      <c r="B39" s="25" t="s">
        <v>48</v>
      </c>
      <c r="C39" s="19"/>
      <c r="D39" s="26"/>
    </row>
    <row r="40" spans="1:4" ht="30.75" customHeight="1" x14ac:dyDescent="0.25">
      <c r="A40" s="2">
        <v>30</v>
      </c>
      <c r="B40" s="25" t="s">
        <v>49</v>
      </c>
      <c r="C40" s="19"/>
      <c r="D40" s="26"/>
    </row>
    <row r="41" spans="1:4" ht="30.75" customHeight="1" x14ac:dyDescent="0.25">
      <c r="A41" s="2">
        <v>31</v>
      </c>
      <c r="B41" s="25" t="s">
        <v>50</v>
      </c>
      <c r="C41" s="19"/>
      <c r="D41" s="26"/>
    </row>
    <row r="42" spans="1:4" ht="30.75" customHeight="1" x14ac:dyDescent="0.25">
      <c r="A42" s="2">
        <v>32</v>
      </c>
      <c r="B42" s="25" t="s">
        <v>51</v>
      </c>
      <c r="C42" s="19"/>
      <c r="D42" s="26"/>
    </row>
    <row r="43" spans="1:4" ht="30.75" customHeight="1" x14ac:dyDescent="0.25">
      <c r="A43" s="2">
        <v>33</v>
      </c>
      <c r="B43" s="25" t="s">
        <v>52</v>
      </c>
      <c r="C43" s="19"/>
      <c r="D43" s="26"/>
    </row>
    <row r="44" spans="1:4" ht="30.75" customHeight="1" x14ac:dyDescent="0.25">
      <c r="A44" s="2">
        <v>34</v>
      </c>
      <c r="B44" s="25" t="s">
        <v>53</v>
      </c>
      <c r="C44" s="19"/>
      <c r="D44" s="26"/>
    </row>
    <row r="45" spans="1:4" ht="30.75" customHeight="1" x14ac:dyDescent="0.25">
      <c r="A45" s="2">
        <v>35</v>
      </c>
      <c r="B45" s="25" t="s">
        <v>54</v>
      </c>
      <c r="C45" s="19"/>
      <c r="D45" s="26"/>
    </row>
    <row r="46" spans="1:4" ht="30.75" customHeight="1" x14ac:dyDescent="0.25">
      <c r="A46" s="2">
        <v>36</v>
      </c>
      <c r="B46" s="25" t="s">
        <v>55</v>
      </c>
      <c r="C46" s="19"/>
      <c r="D46" s="26"/>
    </row>
    <row r="47" spans="1:4" ht="30.75" customHeight="1" x14ac:dyDescent="0.25">
      <c r="A47" s="2">
        <v>37</v>
      </c>
      <c r="B47" s="25" t="s">
        <v>56</v>
      </c>
      <c r="C47" s="19"/>
      <c r="D47" s="26"/>
    </row>
    <row r="48" spans="1:4" ht="30.75" customHeight="1" x14ac:dyDescent="0.25">
      <c r="A48" s="2">
        <v>38</v>
      </c>
      <c r="B48" s="25" t="s">
        <v>57</v>
      </c>
      <c r="C48" s="19"/>
      <c r="D48" s="26"/>
    </row>
    <row r="49" spans="1:4" ht="30.75" customHeight="1" x14ac:dyDescent="0.25">
      <c r="A49" s="2">
        <v>39</v>
      </c>
      <c r="B49" s="25" t="s">
        <v>58</v>
      </c>
      <c r="C49" s="19"/>
      <c r="D49" s="26"/>
    </row>
    <row r="50" spans="1:4" ht="30.75" customHeight="1" x14ac:dyDescent="0.25">
      <c r="A50" s="2">
        <v>40</v>
      </c>
      <c r="B50" s="25" t="s">
        <v>59</v>
      </c>
      <c r="C50" s="19"/>
      <c r="D50" s="26"/>
    </row>
    <row r="51" spans="1:4" ht="30.75" customHeight="1" x14ac:dyDescent="0.25">
      <c r="A51" s="2">
        <v>41</v>
      </c>
      <c r="B51" s="25" t="s">
        <v>60</v>
      </c>
      <c r="C51" s="19"/>
      <c r="D51" s="26"/>
    </row>
    <row r="52" spans="1:4" ht="30.75" customHeight="1" x14ac:dyDescent="0.25">
      <c r="A52" s="2">
        <v>42</v>
      </c>
      <c r="B52" s="25" t="s">
        <v>61</v>
      </c>
      <c r="C52" s="19"/>
      <c r="D52" s="26"/>
    </row>
    <row r="53" spans="1:4" ht="30.75" customHeight="1" x14ac:dyDescent="0.25">
      <c r="A53" s="2">
        <v>43</v>
      </c>
      <c r="B53" s="25" t="s">
        <v>62</v>
      </c>
      <c r="C53" s="19"/>
      <c r="D53" s="26"/>
    </row>
    <row r="54" spans="1:4" ht="30.75" customHeight="1" x14ac:dyDescent="0.25">
      <c r="A54" s="2">
        <v>44</v>
      </c>
      <c r="B54" s="25" t="s">
        <v>63</v>
      </c>
      <c r="C54" s="19"/>
      <c r="D54" s="26"/>
    </row>
    <row r="55" spans="1:4" ht="30.75" customHeight="1" x14ac:dyDescent="0.25">
      <c r="A55" s="2">
        <v>45</v>
      </c>
      <c r="B55" s="25" t="s">
        <v>64</v>
      </c>
      <c r="C55" s="19"/>
      <c r="D55" s="26"/>
    </row>
    <row r="56" spans="1:4" ht="30.75" customHeight="1" x14ac:dyDescent="0.25">
      <c r="A56" s="2">
        <v>46</v>
      </c>
      <c r="B56" s="25" t="s">
        <v>65</v>
      </c>
      <c r="C56" s="19"/>
      <c r="D56" s="26"/>
    </row>
    <row r="57" spans="1:4" ht="30.75" customHeight="1" x14ac:dyDescent="0.25">
      <c r="A57" s="2">
        <v>47</v>
      </c>
      <c r="B57" s="25" t="s">
        <v>66</v>
      </c>
      <c r="C57" s="19"/>
      <c r="D57" s="26"/>
    </row>
    <row r="58" spans="1:4" ht="30.75" customHeight="1" x14ac:dyDescent="0.25">
      <c r="A58" s="2">
        <v>48</v>
      </c>
      <c r="B58" s="25" t="s">
        <v>67</v>
      </c>
      <c r="C58" s="19"/>
      <c r="D58" s="26"/>
    </row>
    <row r="59" spans="1:4" ht="30.75" customHeight="1" x14ac:dyDescent="0.25">
      <c r="A59" s="2">
        <v>49</v>
      </c>
      <c r="B59" s="25" t="s">
        <v>68</v>
      </c>
      <c r="C59" s="19"/>
      <c r="D59" s="26"/>
    </row>
    <row r="60" spans="1:4" ht="30.75" customHeight="1" x14ac:dyDescent="0.25">
      <c r="A60" s="2">
        <v>50</v>
      </c>
      <c r="B60" s="25" t="s">
        <v>69</v>
      </c>
      <c r="C60" s="19"/>
      <c r="D60" s="26"/>
    </row>
    <row r="61" spans="1:4" ht="30.75" customHeight="1" x14ac:dyDescent="0.25">
      <c r="A61" s="2">
        <v>51</v>
      </c>
      <c r="B61" s="25" t="s">
        <v>70</v>
      </c>
      <c r="C61" s="19"/>
      <c r="D61" s="26"/>
    </row>
    <row r="62" spans="1:4" ht="30.75" customHeight="1" x14ac:dyDescent="0.25">
      <c r="A62" s="2">
        <v>52</v>
      </c>
      <c r="B62" s="25" t="s">
        <v>71</v>
      </c>
      <c r="C62" s="19"/>
      <c r="D62" s="26"/>
    </row>
    <row r="63" spans="1:4" ht="30.75" customHeight="1" x14ac:dyDescent="0.25">
      <c r="A63" s="2">
        <v>53</v>
      </c>
      <c r="B63" s="25" t="s">
        <v>72</v>
      </c>
      <c r="C63" s="19"/>
      <c r="D63" s="26"/>
    </row>
    <row r="64" spans="1:4" ht="30.75" customHeight="1" x14ac:dyDescent="0.25">
      <c r="A64" s="2">
        <v>54</v>
      </c>
      <c r="B64" s="25" t="s">
        <v>73</v>
      </c>
      <c r="C64" s="19"/>
      <c r="D64" s="26"/>
    </row>
    <row r="65" spans="1:4" ht="30.75" customHeight="1" x14ac:dyDescent="0.25">
      <c r="A65" s="2">
        <v>55</v>
      </c>
      <c r="B65" s="25" t="s">
        <v>74</v>
      </c>
      <c r="C65" s="19"/>
      <c r="D65" s="26"/>
    </row>
    <row r="66" spans="1:4" ht="30.75" customHeight="1" x14ac:dyDescent="0.25">
      <c r="A66" s="2">
        <v>56</v>
      </c>
      <c r="B66" s="25" t="s">
        <v>75</v>
      </c>
      <c r="C66" s="19"/>
      <c r="D66" s="26"/>
    </row>
    <row r="67" spans="1:4" ht="30.75" customHeight="1" x14ac:dyDescent="0.25">
      <c r="A67" s="2">
        <v>57</v>
      </c>
      <c r="B67" s="25" t="s">
        <v>76</v>
      </c>
      <c r="C67" s="19"/>
      <c r="D67" s="26"/>
    </row>
    <row r="68" spans="1:4" ht="30.75" customHeight="1" x14ac:dyDescent="0.25">
      <c r="A68" s="2">
        <v>58</v>
      </c>
      <c r="B68" s="25" t="s">
        <v>77</v>
      </c>
      <c r="C68" s="19"/>
      <c r="D68" s="26"/>
    </row>
    <row r="69" spans="1:4" ht="30.75" customHeight="1" x14ac:dyDescent="0.25">
      <c r="A69" s="2">
        <v>59</v>
      </c>
      <c r="B69" s="25" t="s">
        <v>78</v>
      </c>
      <c r="C69" s="19"/>
      <c r="D69" s="26"/>
    </row>
    <row r="70" spans="1:4" ht="30.75" customHeight="1" x14ac:dyDescent="0.25">
      <c r="A70" s="33"/>
      <c r="B70" s="34"/>
      <c r="C70" s="35"/>
      <c r="D70" s="33"/>
    </row>
    <row r="71" spans="1:4" ht="30.75" customHeight="1" x14ac:dyDescent="0.25">
      <c r="A71" s="33"/>
      <c r="B71" s="34"/>
      <c r="C71" s="35"/>
      <c r="D71" s="33"/>
    </row>
    <row r="72" spans="1:4" ht="30.75" customHeight="1" x14ac:dyDescent="0.25">
      <c r="A72" s="33"/>
      <c r="B72" s="34"/>
      <c r="C72" s="35"/>
      <c r="D72" s="33"/>
    </row>
    <row r="73" spans="1:4" ht="30.75" customHeight="1" x14ac:dyDescent="0.25">
      <c r="A73" s="33"/>
      <c r="B73" s="34"/>
      <c r="C73" s="35"/>
      <c r="D73" s="33"/>
    </row>
    <row r="74" spans="1:4" ht="30.75" customHeight="1" x14ac:dyDescent="0.25">
      <c r="A74" s="33"/>
      <c r="B74" s="34"/>
      <c r="C74" s="35"/>
      <c r="D74" s="33"/>
    </row>
    <row r="75" spans="1:4" ht="30.75" customHeight="1" x14ac:dyDescent="0.25">
      <c r="A75" s="33"/>
      <c r="B75" s="34"/>
      <c r="C75" s="35"/>
      <c r="D75" s="33"/>
    </row>
    <row r="76" spans="1:4" ht="30.75" customHeight="1" x14ac:dyDescent="0.25">
      <c r="A76" s="33"/>
      <c r="B76" s="34"/>
      <c r="C76" s="35"/>
      <c r="D76" s="33"/>
    </row>
    <row r="77" spans="1:4" ht="30.75" customHeight="1" x14ac:dyDescent="0.25">
      <c r="A77" s="33"/>
      <c r="B77" s="34"/>
      <c r="C77" s="35"/>
      <c r="D77" s="33"/>
    </row>
    <row r="78" spans="1:4" ht="30.75" customHeight="1" x14ac:dyDescent="0.25">
      <c r="A78" s="18"/>
      <c r="B78" s="15"/>
      <c r="C78" s="18"/>
      <c r="D78" s="36"/>
    </row>
    <row r="79" spans="1:4" ht="30.75" customHeight="1" x14ac:dyDescent="0.25">
      <c r="A79" s="37"/>
      <c r="B79" s="16" t="s">
        <v>1</v>
      </c>
      <c r="C79" s="37" t="s">
        <v>96</v>
      </c>
      <c r="D79" s="37" t="s">
        <v>2</v>
      </c>
    </row>
    <row r="80" spans="1:4" ht="30.75" customHeight="1" x14ac:dyDescent="0.25">
      <c r="A80" s="37" t="s">
        <v>3</v>
      </c>
      <c r="B80" s="16" t="s">
        <v>10</v>
      </c>
      <c r="C80" s="38">
        <f>SUM(C11,C18,C25,C31,C37,C42,C47)</f>
        <v>0</v>
      </c>
      <c r="D80" s="39">
        <f>C80/7</f>
        <v>0</v>
      </c>
    </row>
    <row r="81" spans="1:4" ht="30.75" customHeight="1" x14ac:dyDescent="0.25">
      <c r="A81" s="37" t="s">
        <v>4</v>
      </c>
      <c r="B81" s="16" t="s">
        <v>11</v>
      </c>
      <c r="C81" s="38">
        <f>SUM(C12,C19,C26,C32,C38,C43,C52,C56,C60,C63,C69,C48,C66,C67)</f>
        <v>0</v>
      </c>
      <c r="D81" s="39">
        <f>C81/14</f>
        <v>0</v>
      </c>
    </row>
    <row r="82" spans="1:4" ht="30.75" customHeight="1" x14ac:dyDescent="0.25">
      <c r="A82" s="37" t="s">
        <v>5</v>
      </c>
      <c r="B82" s="16" t="s">
        <v>12</v>
      </c>
      <c r="C82" s="38">
        <f>SUM(C13,C20,C27,C33,C39,C44,C49,C53,C57,C65)</f>
        <v>0</v>
      </c>
      <c r="D82" s="39">
        <f>C82/10</f>
        <v>0</v>
      </c>
    </row>
    <row r="83" spans="1:4" ht="30.75" customHeight="1" x14ac:dyDescent="0.25">
      <c r="A83" s="37" t="s">
        <v>6</v>
      </c>
      <c r="B83" s="16" t="s">
        <v>13</v>
      </c>
      <c r="C83" s="38">
        <f>SUM(C14,C21,C28,C34)</f>
        <v>0</v>
      </c>
      <c r="D83" s="39">
        <f>C83/4</f>
        <v>0</v>
      </c>
    </row>
    <row r="84" spans="1:4" ht="30.75" customHeight="1" x14ac:dyDescent="0.25">
      <c r="A84" s="37" t="s">
        <v>7</v>
      </c>
      <c r="B84" s="16" t="s">
        <v>14</v>
      </c>
      <c r="C84" s="40">
        <f>SUM(C15,C22)</f>
        <v>0</v>
      </c>
      <c r="D84" s="39">
        <f>C84/2</f>
        <v>0</v>
      </c>
    </row>
    <row r="85" spans="1:4" ht="30.75" customHeight="1" x14ac:dyDescent="0.25">
      <c r="A85" s="37" t="s">
        <v>8</v>
      </c>
      <c r="B85" s="16" t="s">
        <v>15</v>
      </c>
      <c r="C85" s="38">
        <f>SUM(C16,C23,C29,C35,C40,C45,C50,C54,C58,C61)</f>
        <v>0</v>
      </c>
      <c r="D85" s="39">
        <f>C85/10</f>
        <v>0</v>
      </c>
    </row>
    <row r="86" spans="1:4" ht="30.75" customHeight="1" x14ac:dyDescent="0.25">
      <c r="A86" s="37" t="s">
        <v>9</v>
      </c>
      <c r="B86" s="16" t="s">
        <v>16</v>
      </c>
      <c r="C86" s="38">
        <f>SUM(C17,C24,C30,C36,C46,C41,C51,C55,C59,C62,C64,C68)</f>
        <v>0</v>
      </c>
      <c r="D86" s="39">
        <f>C86/12</f>
        <v>0</v>
      </c>
    </row>
    <row r="87" spans="1:4" ht="30.75" customHeight="1" x14ac:dyDescent="0.25">
      <c r="A87" s="41"/>
      <c r="B87" s="17"/>
      <c r="C87" s="41"/>
      <c r="D87" s="42"/>
    </row>
    <row r="88" spans="1:4" ht="30.75" customHeight="1" x14ac:dyDescent="0.25">
      <c r="A88" s="41"/>
      <c r="B88" s="60"/>
      <c r="C88" s="96" t="s">
        <v>97</v>
      </c>
      <c r="D88" s="96"/>
    </row>
    <row r="89" spans="1:4" ht="30.75" customHeight="1" x14ac:dyDescent="0.25">
      <c r="A89" s="41"/>
      <c r="B89" s="59" t="s">
        <v>94</v>
      </c>
      <c r="C89" s="97">
        <f>AVERAGE(D80,D81,D82)</f>
        <v>0</v>
      </c>
      <c r="D89" s="98"/>
    </row>
    <row r="90" spans="1:4" ht="30.75" customHeight="1" x14ac:dyDescent="0.25">
      <c r="A90" s="41"/>
      <c r="B90" s="59" t="s">
        <v>18</v>
      </c>
      <c r="C90" s="97">
        <f>AVERAGE(D83,D84,D85,D86)</f>
        <v>0</v>
      </c>
      <c r="D90" s="98"/>
    </row>
    <row r="91" spans="1:4" x14ac:dyDescent="0.25">
      <c r="A91" s="43"/>
      <c r="B91" s="43"/>
      <c r="C91" s="44"/>
      <c r="D91" s="43"/>
    </row>
    <row r="92" spans="1:4" x14ac:dyDescent="0.25">
      <c r="A92" s="43"/>
      <c r="B92" s="43"/>
      <c r="C92" s="44"/>
      <c r="D92" s="43"/>
    </row>
    <row r="93" spans="1:4" x14ac:dyDescent="0.25">
      <c r="A93" s="43"/>
      <c r="B93" s="43"/>
      <c r="C93" s="44"/>
      <c r="D93" s="43"/>
    </row>
    <row r="94" spans="1:4" x14ac:dyDescent="0.25">
      <c r="A94" s="43"/>
      <c r="B94" s="43"/>
      <c r="C94" s="44"/>
      <c r="D94" s="43"/>
    </row>
    <row r="95" spans="1:4" x14ac:dyDescent="0.25">
      <c r="A95" s="43"/>
      <c r="B95" s="43"/>
      <c r="C95" s="44"/>
      <c r="D95" s="43"/>
    </row>
    <row r="96" spans="1:4" x14ac:dyDescent="0.25">
      <c r="A96" s="43"/>
      <c r="B96" s="43"/>
      <c r="C96" s="44"/>
      <c r="D96" s="43"/>
    </row>
    <row r="97" spans="1:4" x14ac:dyDescent="0.25">
      <c r="A97" s="43"/>
      <c r="B97" s="43"/>
      <c r="C97" s="44"/>
      <c r="D97" s="43"/>
    </row>
  </sheetData>
  <sheetProtection algorithmName="SHA-512" hashValue="rCFbK6MqGD/e587Hdse1vltxQhhZ0tJQPoaoJZFko1WqB7BBVgqXdaenYzuOm8BSahAN3xyRyRXhPTDYDI9paw==" saltValue="bQWAqYf6kHcbPXLcqJEh4Q==" spinCount="100000" sheet="1" objects="1" scenarios="1" selectLockedCells="1"/>
  <mergeCells count="3">
    <mergeCell ref="C88:D88"/>
    <mergeCell ref="C89:D89"/>
    <mergeCell ref="C90:D90"/>
  </mergeCells>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Deckblatt</vt:lpstr>
      <vt:lpstr>Protokollbogen-Vorgaben</vt:lpstr>
      <vt:lpstr>Protokollbogen-Direkteingabe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Wolfgang</dc:creator>
  <cp:lastModifiedBy>Wolfgang</cp:lastModifiedBy>
  <cp:lastPrinted>2024-01-22T15:20:31Z</cp:lastPrinted>
  <dcterms:created xsi:type="dcterms:W3CDTF">2023-03-18T15:01:23Z</dcterms:created>
  <dcterms:modified xsi:type="dcterms:W3CDTF">2024-07-10T13:17:46Z</dcterms:modified>
</cp:coreProperties>
</file>